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Таб.5" sheetId="1" state="visible" r:id="rId3"/>
    <sheet name="таб.6" sheetId="2" state="visible" r:id="rId4"/>
    <sheet name="Таб.7" sheetId="3" state="visible" r:id="rId5"/>
    <sheet name="Таб.9" sheetId="4" state="visible" r:id="rId6"/>
  </sheets>
  <definedNames>
    <definedName function="false" hidden="false" localSheetId="0" name="Excel_BuiltIn_Print_Area" vbProcedure="false">таб.5!$a$1:$G$50</definedName>
    <definedName function="false" hidden="false" localSheetId="0" name="Excel_BuiltIn__FilterDatabase" vbProcedure="false">таб.5!$a$6:$G$65536</definedName>
    <definedName function="false" hidden="false" localSheetId="0" name="_xlnm.Print_Area" vbProcedure="false">таб.5!$a$1:$H$47</definedName>
    <definedName function="false" hidden="false" localSheetId="1" name="_xlnm.Print_Area" vbProcedure="false">таб.6!$a$1:$J$630</definedName>
    <definedName function="false" hidden="false" localSheetId="2" name="Excel_BuiltIn_Print_Area" vbProcedure="false">таб.7!$a$1:#REF!</definedName>
    <definedName function="false" hidden="false" localSheetId="2" name="_xlnm.Print_Area" vbProcedure="false">таб.7!$a$1:#REF!</definedName>
    <definedName function="false" hidden="false" localSheetId="3" name="Excel_BuiltIn_Print_Area" vbProcedure="false">таб.9!$a$1:#REF!</definedName>
    <definedName function="false" hidden="false" localSheetId="3" name="_xlnm.Print_Area" vbProcedure="false">таб.9!$a$1:#REF!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<sst xmlns="http://schemas.openxmlformats.org/spreadsheetml/2006/main" count="738" uniqueCount="367">
  <si>
    <t xml:space="preserve">Таблица 5</t>
  </si>
  <si>
    <t xml:space="preserve">Сведения
о достижении значений целевых индикаторов и показателей</t>
  </si>
  <si>
    <t xml:space="preserve"> № п/п</t>
  </si>
  <si>
    <t xml:space="preserve">Целевой индикатор (показатель) (наименование)
</t>
  </si>
  <si>
    <t xml:space="preserve">Ед.                   измерения  </t>
  </si>
  <si>
    <t xml:space="preserve">Направленность
</t>
  </si>
  <si>
    <t xml:space="preserve">Значения целевого индикатора (показателя) муниципальной программы, подпрограммы</t>
  </si>
  <si>
    <t xml:space="preserve">Обоснование отклонений значения целевого индикатора (показателя) на конец отчетного года</t>
  </si>
  <si>
    <t xml:space="preserve">Год, предшествующий отчётному</t>
  </si>
  <si>
    <t xml:space="preserve">Отчётный год</t>
  </si>
  <si>
    <t xml:space="preserve">План</t>
  </si>
  <si>
    <t xml:space="preserve">Факт</t>
  </si>
  <si>
    <t xml:space="preserve">Муниципальная программа МО ГО "Сыктывкар" "Развитие транспортной системы"</t>
  </si>
  <si>
    <t xml:space="preserve">Доля протяженности улично-дорожной сети, отвечающей нормативным требованиям, в общей протяженности улично-дорожной сети</t>
  </si>
  <si>
    <t xml:space="preserve">%</t>
  </si>
  <si>
    <t xml:space="preserve">на рост</t>
  </si>
  <si>
    <t xml:space="preserve">Мероприятия по достижению целевых значений проводились в рамках основного мероприятия муниципальной программы «Приведение в нормативное состояние улично-дорожной сети. Реализация мероприятий осуществлялась с привлечением финансовых средств из бюджета Республики Коми. Муниципальные контракты и договоры заключались в соответствии с Федеральным законом 44-ФЗ на всю сумму бюджетных лимитов, доведенных до ГРБС. Для достижения целевого показателя требуется дополнительное финансирование.</t>
  </si>
  <si>
    <t xml:space="preserve">Количество лиц, погибших и пострадавших в результате дорожно-транспортных происшествий на территории МО ГО "Сыктывкар"</t>
  </si>
  <si>
    <t xml:space="preserve">чел.</t>
  </si>
  <si>
    <t xml:space="preserve">на снижение</t>
  </si>
  <si>
    <t xml:space="preserve">Дорожно-транспортные происшествия, в следствие которых погибли и пострадали люди произошли по вине нетрезвого состояния водителей транспортных средств, по причине нарушения водителями ТС правил ДД</t>
  </si>
  <si>
    <t xml:space="preserve">Количество обращений граждан по предоставлению транспортных услуг ненадлежащего качества</t>
  </si>
  <si>
    <t xml:space="preserve">ед.</t>
  </si>
  <si>
    <t xml:space="preserve">Повышение уровня удовлетворенности населения предоставляемыми услугами по перевозкам пассажиров и багажа</t>
  </si>
  <si>
    <t xml:space="preserve">Доля протяженности автомобильных дорог с твердым покрытием, отвечающей нормативным требованиям, в общей протяженности автомобильных дорог с твердым покрытием</t>
  </si>
  <si>
    <t xml:space="preserve">Мероприятия по достижению целевых значений проводились в рамках основного мероприятия муниципальной программы «Приведение в нормативное состояние улично-дорожной сети.  Реализация мероприятий осуществлялась с привлечением финансовых средств из бюджета Республики Коми. Муниципальные контракты и договоры заключались в соответствии с Федеральным законом 44-ФЗ на всю сумму бюджетных лимитов, доведенных до ГРБС. Для достижения целевого показателя требуется дополнительное финансирование.</t>
  </si>
  <si>
    <t xml:space="preserve">Задача 1.1. Создание условий для развития улично-дорожной сети
</t>
  </si>
  <si>
    <t xml:space="preserve">Доля принятых в установленные сроки нормативно-правовых актов, актов муниципального образования в сфере дорожного хозяйства от общего количества нормативно-правовых актов, актов муниципального образования в сфере дорожного хозяйства</t>
  </si>
  <si>
    <t xml:space="preserve">без динамики</t>
  </si>
  <si>
    <t xml:space="preserve">Доля выполненных в регламентированные сроки процедур по осуществлению муниципальных функций и услуг в сфере дорожного хозяйства от общего количества процедур по осуществлению муниципальных функций и услуг в сфере дорожного хозяйства</t>
  </si>
  <si>
    <t xml:space="preserve">
Задача 1.2. Поддержание и развитие сети автомобильных дорог общего пользования и улиц на территории МО ГО "Сыктывкар"
</t>
  </si>
  <si>
    <t xml:space="preserve">Доля протяженности улично-дорожной сети, в отношении которой проведены мероприятия по текущему содержанию, от общей протяженности улично-дорожной сети, подлежащей текущему содержанию</t>
  </si>
  <si>
    <t xml:space="preserve">Протяженность ледовых переправ МО ГО "Сыктывкар" оборудование и содержание которых осуществляется в соответствующем финансовом году с использованием субсидий из республиканского бюджета Республики Коми</t>
  </si>
  <si>
    <t xml:space="preserve">км</t>
  </si>
  <si>
    <t xml:space="preserve">Протяженность автомобильных дорог местного значения, содержание которых осуществляется в соответствующем финансовом году с использованием субсидий из республиканского бюджета Республики Коми</t>
  </si>
  <si>
    <t xml:space="preserve">Общая протяженность объектов улично-дорожной сети, в отношении которых выполнен ремонт проезжей части</t>
  </si>
  <si>
    <t xml:space="preserve">Протяженность объектов улично-дорожной сети, в отношении которых выполнен ремонт проезжей части в рамках реализации национального проекта "Инфраструктура для жизни"</t>
  </si>
  <si>
    <t xml:space="preserve">Доля реализованных мероприятий направленных на повышение для инвалидов и маломобильных групп населения уровня доступности объектов транспортной инфраструктуры от общего количества запланированных к реализации</t>
  </si>
  <si>
    <t xml:space="preserve">В 2025 году мероприятия не планировались</t>
  </si>
  <si>
    <t xml:space="preserve">Процент выполнения запланированных объемов работ по строительству и реконструкции объектов дорожного хозяйства (на конец года)
</t>
  </si>
  <si>
    <r>
      <rPr>
        <sz val="10"/>
        <color rgb="FF000000"/>
        <rFont val="Times New Roman"/>
        <family val="1"/>
        <charset val="204"/>
      </rPr>
      <t xml:space="preserve">Реализованы мероприятия по объектам: 1. </t>
    </r>
    <r>
      <rPr>
        <sz val="12"/>
        <color rgb="FF000000"/>
        <rFont val="Times New Roman"/>
        <family val="1"/>
        <charset val="204"/>
      </rPr>
      <t xml:space="preserve">Реконструкция моста через р. Емвалька на автомобильной дороге от ул. Лесная до дачного общества "Панель" — разработан  проект освоения лесов. 2. Реконструкция автодороги "Сыктывкар - Эжвинский район", на участке от моста через р. Човью до ул. Славы г. Сыктывкара — подготовлена и утверждена проектная документация. Не реализовано мероприятие по разработке проектной документации по объекту «Заезд от парковки Телецентра в микрорайоне Орбита до границы земельного участка ГУДО РК "Республиканский центр экологического образования" (вдоль Октябрьского проспекта)»</t>
    </r>
  </si>
  <si>
    <t xml:space="preserve">Подпрограмма 2. "Повышение безопасности дорожного движения на территории МО ГО "Сыктывкар"</t>
  </si>
  <si>
    <t xml:space="preserve">Количество лиц, погибших в результате дорожно-транспортных происшествий на территории МО ГО "Сыктывкар"</t>
  </si>
  <si>
    <t xml:space="preserve">Увеличение численности лиц, погибших  в результате дорожно-транспортных происшествий по причине нарушения участниками- пешеходами и водителями транспортных средств- ПДД</t>
  </si>
  <si>
    <t xml:space="preserve">Количество лиц, пострадавших в результате дорожно-транспортных происшествий на территории МО ГО "Сыктывкар"</t>
  </si>
  <si>
    <t xml:space="preserve">Задача 2.1. Улучшение организации движения транспортных средств и пешеходов</t>
  </si>
  <si>
    <t xml:space="preserve">Количество дорожно-транспортных происшествий</t>
  </si>
  <si>
    <t xml:space="preserve">Количество оборудованных и установленных остановочных комплексов</t>
  </si>
  <si>
    <t xml:space="preserve">Доля протяженности улично-дорожной сети с нанесенной горизонтальной разметкой в общей протяженности улично-дорожной сети</t>
  </si>
  <si>
    <t xml:space="preserve">
Задача 2.2. Обеспечение безопасного участия детей в дорожном движении
</t>
  </si>
  <si>
    <t xml:space="preserve">Доля образовательных организаций на территории МО ГО "Сыктывкар", оснащенных оборудованием, позволяющим в игровой форме формировать навыки безопасного поведения на улично-дорожной сети, в общем количестве образовательных организаций на территории МО ГО "Сыктывкар"</t>
  </si>
  <si>
    <t xml:space="preserve">Уровень проведения профилактических акций по безопасности дорожного движения в среднем на одну образовательную организацию на территории МО ГО "Сыктывкар"
</t>
  </si>
  <si>
    <t xml:space="preserve">акций/1 образовательная организация
</t>
  </si>
  <si>
    <t xml:space="preserve">Подпрограмма  3. "Повышение качества предоставления транспортных услуг на территории МО ГО "Сыктывкар" </t>
  </si>
  <si>
    <t xml:space="preserve">Подпрограмма 1. "Улучшение состояния улично-дорожной сети МО ГО "Сыктывкар"
</t>
  </si>
  <si>
    <t xml:space="preserve">Количество маршрутов общественного автомобильного и внутреннего водного транспорта</t>
  </si>
  <si>
    <t xml:space="preserve">Задача 3.1. Обеспечение устойчивого функционирования автомобильного транспорта
</t>
  </si>
  <si>
    <t xml:space="preserve">22.1</t>
  </si>
  <si>
    <t xml:space="preserve">Доля населения, проживающего на территории МО ГО "Сыктывкар", охваченного регулярным автобусным сообщением, в общей численности населения</t>
  </si>
  <si>
    <t xml:space="preserve">23.1</t>
  </si>
  <si>
    <t xml:space="preserve">Доля выполненных рейсов от установленных контрактами рейсов по муниципальным маршрутам регулярных перевозок пассажиров и багажа автомобильным транспортом по регулируемым тарифам, подтвержденных данными Единой региональной системы по управлению пассажирским автомобильным транспортом Республики Коми</t>
  </si>
  <si>
    <t xml:space="preserve">Не в полном объеме формируются планы-наряды в РНИС перевозчиками. Объемы работ подтверждаются дополнительными отчетами, установленными муниципальным контрактом. </t>
  </si>
  <si>
    <t xml:space="preserve">24.1</t>
  </si>
  <si>
    <t xml:space="preserve">Доля транспортных средств, на которых осуществляется прием платы за проезд и провоз багажа с использованием бесконтактных материальных носителей, совместимых с платежными системами безналичной оплаты, от общего количества транспортных средств, осуществляющих перевозку пассажиров и багажа по муниципальным маршрутам перевозок по регулируемым тарифам</t>
  </si>
  <si>
    <t xml:space="preserve">На всех транспортных средствах, осуществляющих перевозку пассажиров и багажа по муниципальным маршрутам  по регулируемым тарифам, осуществляется прием платы за проезд и провоз багажа с использованием бесконтактных материальных носителей, совместимых с платежными системами безналичной оплаты</t>
  </si>
  <si>
    <t xml:space="preserve">25.1</t>
  </si>
  <si>
    <t xml:space="preserve">Доля муниципальных маршрутов регулярных перевозок пассажиров и багажа автомобильным транспортом по регулируемым тарифам в городском и пригородном сообщении в муниципальных образованиях от общего числа муниципальных маршрутов регулярных перевозок пассажиров и багажа автомобильным транспортом в городском и пригородном сообщении в муниципальных образованиях</t>
  </si>
  <si>
    <t xml:space="preserve">
Задача 3.2. Обеспечение устойчивого функционирования внутреннего водного транспорта
</t>
  </si>
  <si>
    <t xml:space="preserve">Количество маршрутов пассажирского и грузового внутреннего водного транспорта</t>
  </si>
  <si>
    <t xml:space="preserve">27.1</t>
  </si>
  <si>
    <t xml:space="preserve">Количество речного (водного) транспорта, обеспеченного содержанием и ремонтом </t>
  </si>
  <si>
    <t xml:space="preserve"> -</t>
  </si>
  <si>
    <t xml:space="preserve">
</t>
  </si>
  <si>
    <t xml:space="preserve">Подпрограмма 4. "Обеспечение создания условий для реализации муниципальной программы"</t>
  </si>
  <si>
    <t xml:space="preserve">Уровень достижения значений целевых показателей (индикаторов), предусмотренных муниципальной программой</t>
  </si>
  <si>
    <t xml:space="preserve">Не достигнуто 8 значений целевых показателей(индикаторов), предусмотренных муниципальной программой</t>
  </si>
  <si>
    <t xml:space="preserve">Задача 4.1. Обеспечение управления реализацией мероприятий муниципальной программы</t>
  </si>
  <si>
    <t xml:space="preserve">Доля мероприятий муниципальной программы, выполненных в сроки, установленные планом реализации муниципальной программы</t>
  </si>
  <si>
    <t xml:space="preserve">Выполнены поставленные в муниципальной программе, подпрограммах задачи и обеспечена степень достижения целевых показателей (индикаторов) муниципальной программы (подпрограмм) </t>
  </si>
  <si>
    <t xml:space="preserve">Уровень ежегодного освоения бюджетных средств (касса/план)</t>
  </si>
  <si>
    <t xml:space="preserve">Таблица 6</t>
  </si>
  <si>
    <t xml:space="preserve">Сведения
о степени выполнения основных мероприятий, ведомственных
целевых программ, мероприятий и контрольных событий</t>
  </si>
  <si>
    <t xml:space="preserve">№ п/п</t>
  </si>
  <si>
    <t xml:space="preserve">Наименование основного мероприятия, мероприятия, контрольного события
</t>
  </si>
  <si>
    <t xml:space="preserve">Ответственный исполнитель</t>
  </si>
  <si>
    <t xml:space="preserve">Плановый срок в отчетном году
</t>
  </si>
  <si>
    <t xml:space="preserve">Фактический срок в отчетном году
</t>
  </si>
  <si>
    <t xml:space="preserve">Результаты</t>
  </si>
  <si>
    <t xml:space="preserve">Проблемы, возникшие в ходе реализации мероприятия</t>
  </si>
  <si>
    <t xml:space="preserve">начала реализации</t>
  </si>
  <si>
    <t xml:space="preserve">окончания реализации</t>
  </si>
  <si>
    <t xml:space="preserve">запланированные</t>
  </si>
  <si>
    <t xml:space="preserve">достигнутые</t>
  </si>
  <si>
    <t xml:space="preserve">Подпрограмма 1. "Улучшение состояния улично-дорожной сети МО ГО "Сыктывкар"</t>
  </si>
  <si>
    <t xml:space="preserve">Задача 1.1. Создание условий для развития улично-дорожной сети</t>
  </si>
  <si>
    <t xml:space="preserve">Основное мероприятие 1.1.1. Обеспечение нормативных правовых условий для развития улично-дорожной сети</t>
  </si>
  <si>
    <t xml:space="preserve">Начальник УДИТиС администрации МО ГО "Сыктывкар" Е.И. Колегов, Заведующий отделом районного хозяйства администрации Эжвинского района МО ГО "Сыктывкар" Л.А.Симоненко</t>
  </si>
  <si>
    <t xml:space="preserve">Улучшение технико-эксплуатационных характеристик улично-дорожной сети. Увеличение протяженности улично-дорожной сети с усовершенствованным покрытием в общей протяженности улично-дорожной сети</t>
  </si>
  <si>
    <t xml:space="preserve">Достигнуты. В 2025 году своевременно разработан НПА в области развития улично-дорожной сети.
</t>
  </si>
  <si>
    <t xml:space="preserve">нет</t>
  </si>
  <si>
    <t xml:space="preserve">1.1</t>
  </si>
  <si>
    <t xml:space="preserve">Мероприятие 1.1.1.1. Разработка муниципальных правовых актов в области развития улично-дорожной сети</t>
  </si>
  <si>
    <t xml:space="preserve">Начальник отдела контроля за содержанием и эксплуатацией улично-дорожной сети УДИТиС администрации МО ГО "Сыктывкар" А.С.Шаманов, Заведующий отделом районного хозяйства администрации Эжвинского района МО ГО "Сыктывкар" Л.А.Симоненко</t>
  </si>
  <si>
    <t xml:space="preserve">Разработаны и утверждены нормативные правовые акты в области развития улично-дорожной сети</t>
  </si>
  <si>
    <t xml:space="preserve"> Достигнуты. В 2025 году  разработаны НПА  в области развития улично-дорожной сети. Постановление администрации МО ГО «Сыктывкар» от 12.02.2025 № 2/521 «Об утверждении плана приведения в нормативное состояние (ремонта) и благоустрйства объектов улично-дорожной сети МО ГО «Сыктывкар» (за исключением Эжвинского района) на 2025 год», Постановление администрации МО городского округа «Сыктывкар» от 24.04.2025 № 4/1696 «Об утверждении плана приведения в нормативное состояние (ремонта) и благоустройства объектов улично-дорожной сети Эжвинского района МО ГО «Сыктывкар» на 2025 год 
</t>
  </si>
  <si>
    <t xml:space="preserve">1.1.1</t>
  </si>
  <si>
    <t xml:space="preserve">Контрольное событие 1. Нормативно-правовые акты в области развития улично-дорожной сети разработаны и утверждены</t>
  </si>
  <si>
    <t xml:space="preserve">х</t>
  </si>
  <si>
    <t xml:space="preserve">Основное мероприятие 1.1.2. Осуществление муниципальных функций, оказание муниципальных услуг в сфере дорожного хозяйства</t>
  </si>
  <si>
    <t xml:space="preserve">Улучшение технико-эксплуатационных характеристик улично-дорожной сети</t>
  </si>
  <si>
    <t xml:space="preserve">Достигнуты. В рамках оказания муниципальной услуги  «Выдача ордера(разрешения) на производство земляных работ на территории МО ГО «Сыктывкар» выдан 571 ордер </t>
  </si>
  <si>
    <t xml:space="preserve">2.1</t>
  </si>
  <si>
    <t xml:space="preserve">Мероприятие 1.1.2.1. Осуществление муниципального дорожного контроля</t>
  </si>
  <si>
    <t xml:space="preserve">Выполнение условий контрактов (договоров, соглашений) в части выполнения обязательств подрядчиками, исполнителями (второй стороны контракта( договора, соглашения))</t>
  </si>
  <si>
    <t xml:space="preserve">Достигнуты. За 2025 год проведено 24 проверок санитарного состояния улично-дорожной сети и тротуаров Эжвинского района МО ГО «Сыктывкар»10.01.2025,  27.01.2025, 03.02.2025, 24.02.2025, 03.03.2025,  17.03.2025, 02.04.2025, 23.04.2025, 05.05.2025, 26.05.2025, 04.06.2025, 23.06.2025, 02.07.2025,16.07.2025, 4.08.2025,25.08.2025,08.09.2025,22.09.2025,13.10.2025,28.10.2025,03.11.2025,  24.11.2025,08.12.2025,22.12.2025. В рамках проведения муниципального контроль в дорожном хозяйстве на территории муниципального образования городского округа «Сыктывкар» (за исключением территории Эжвинского района муниципального образования городского округа «Сыктывкар»)  проведено 3 контрольных надзорных мероприятия в форме выездного обследования.
</t>
  </si>
  <si>
    <t xml:space="preserve">2.1.1</t>
  </si>
  <si>
    <t xml:space="preserve">Контрольное событие 2. Проведены плановые и внеплановые проверки по муниципальному дорожному контролю</t>
  </si>
  <si>
    <t xml:space="preserve">Начальник отдела контроля за содержанием и эксплуатацией улично-дорожной сети УДИТиС администрации МО ГО "Сыктывкар" А.С.Шаманов, Заведующий отделом районного хозяйства администрации Эжвинского района МО ГО "Сыктывкар" Л.А.Симоненко
</t>
  </si>
  <si>
    <t xml:space="preserve">Задача 1.2. Поддержание и развитие сети автомобильных дорог общего пользования и улиц на территории МО ГО "Сыктывкар"</t>
  </si>
  <si>
    <t xml:space="preserve">Основное мероприятие 1.2.1. Содержание улично-дорожной сети</t>
  </si>
  <si>
    <t xml:space="preserve">Начальник УДИТиС администрации МО ГО "Сыктывкар" Е.И.Колегов, Заведующий отделом районного хозяйства администрации Эжвинского района МО ГО "Сыктывкар" Л.А.Симоненко</t>
  </si>
  <si>
    <t xml:space="preserve">Приведение состояния дорог, улиц и тротуаров в соответствие с технико-эксплуатационными характеристиками. Ежегодное выполнение значений показателей установленных порядком предоставления субсидий из республиканского бюджета Республики Коми
</t>
  </si>
  <si>
    <t xml:space="preserve">Не достигнуты. По мероприятию 1.2.1.5.  Прочие мероприятия на объектах улично-дорожной сети не предъявлено финансирование по  муниципальному контракту на выполнение работ по разработке технических паспортов и проектов организации дорожного движения автомобильных дорог общего пользования и улиц местного значения в МО ГО "Сыктывкар"</t>
  </si>
  <si>
    <t xml:space="preserve">Подрядчиком ООО «Алвиком» по мун.контракту №49/2025 от 10.06.2025 г. в декабре 2025 года предъявлено выполнение. Технические паспорта подготовлены не в полном объёме. Не подготовлены ПОДД по объектам. Выполнение за 2025 год не принято. В феврале подрядчиком повторно предявлено выполнение. Идёт проверка предъявленных техничеких паспортов.</t>
  </si>
  <si>
    <t xml:space="preserve">3.1</t>
  </si>
  <si>
    <t xml:space="preserve">Мероприятие 1.2.1.1. Содержание автомобильных дорог, улиц</t>
  </si>
  <si>
    <t xml:space="preserve">В отношении 88,1 % протяженности улично-дорожной сети от общей протяженности улично-дорожной сети, подлежащей такому содержанию, были проведены мероприятия по текущему содержанию</t>
  </si>
  <si>
    <t xml:space="preserve">Достигнуты. Заключено соглашение №08-01/2025 от 17.01.2025 г. о предоставлении в 2025 году из бюджета МО ГО «Сыктывкар» субсидии ЭМУП «Жилкомхоз» на частичное возмещение затрат, возникающих в результате содержания общегородских объектов благоустройства, транспортной инфраструктуры Эжвинского района МО ГО «Сыктывкар», переданных из казны МО ГО «Сыктывкар» в хозяйственное ведение. Выполнены работы по очистке улично-дорожной сети, тротуаров, стоянок для а/транспорта, остановочных комплексов от снега, наледи и другие виды работ на территории общей площадью 396,52 тыс.кв.м. Производится подметание улиц, площадей, тротуаров и автобусных остановок на площади. Заключено соглашение № 2 от 28.01.2025 о предоставлении из бюдежта МО ГО "Сыктывкар" на 2025 год  МКП "Дорожное хозяйство" субсидии на частичное возмещение затрат , возникающих в результате содержания (обслуживания) и ремонта объектов улично-дорожной сети , переданных из казны МО ГО "Сыктывкар" провелось обслуживание улично-дорожной сети МО ГО "Сыктывкар" 3 719,00 м, содержание улиц, дорог и проездов  365 152,6 м, остановочных павильонов 196 ед., содержание ограждений 14 002,09 м. Заключен муниципальный контракт с ООО «Доринвест» № 23/2025 от 16.04.2025на выполнение работ по содержанию автомобильных дорог общего пользования местного значения на территории МО ГО «Сыктывкар» </t>
  </si>
  <si>
    <t xml:space="preserve">3.1.1</t>
  </si>
  <si>
    <t xml:space="preserve">Контрольное событие 3. Подписаны акты о приемке выполненных работ, отчеты о проведенных мероприятиях</t>
  </si>
  <si>
    <t xml:space="preserve">3.2</t>
  </si>
  <si>
    <t xml:space="preserve">Мероприятие 1.2.1.2. Аварийный ремонт автомобильных дорог, улиц</t>
  </si>
  <si>
    <t xml:space="preserve">Проведен аварийный ремонт автомобильных дорог, улиц в объеме не менее 6600 кв.м.
</t>
  </si>
  <si>
    <t xml:space="preserve">Достигнуты. В рамках  соглашения  № 46-08/2025 от 04.08.2025 г. о предоставлении в 2025 году из бюджета МО ГО «Сыктывкар» субсидии ЭМУП «Жилкомхоз» на частичное возмещение затрат, возникающих в результате ремонта общегородских объектов благоустройства, транспортной инфраструктуры Эжвинского района МО ГО «Сыктывкар», переданных из казны МО ГО «Сыктывкар» в хозяйственное ведение выполнены работы по ямочному ремонту улиц и дорог общей площадью 538,5 кв.м., отсыпка асфальтной крошкой 5250 кв.м. В рамках  соглашение  № 2  от 28.01.2025 о предоставлении из бюдежта МО ГО "Сыктывкар" на 2025 год  МКП "Дорожное хозяйство" субсидии на частичное возмещение затрат , возникающих в результате содержания (обслуживания) и ремонта объектов улично-дорожной сети , переданных из казны МО ГО "Сыктывкар" выполнены работы по аварийному ремонту общей площадью 4  036,0 кв.м. </t>
  </si>
  <si>
    <t xml:space="preserve">3.2.1</t>
  </si>
  <si>
    <t xml:space="preserve">Контрольное событие 4. Подписаны акты о приемке выполненных работ, отчеты о проведенных мероприятиях</t>
  </si>
  <si>
    <t xml:space="preserve">3.3</t>
  </si>
  <si>
    <t xml:space="preserve">Мероприятие 1.2.1.3. Оборудование и содержание понтонных переправ</t>
  </si>
  <si>
    <t xml:space="preserve">Начальник отдела контроля за содержанием и эксплуатацией улично-дорожной сети УДИТиС администрации МО ГО "Сыктывкар" А.С.Шаманов</t>
  </si>
  <si>
    <t xml:space="preserve">Отдаленные районы города обеспечены временными объектами улично-дорожной сети для обеспечения передвижения граждан в межсезонные периоды</t>
  </si>
  <si>
    <t xml:space="preserve">Достигнуты. Заключено соглашение № 4 от 20.01.2025 о предоставлении из бюджета МО ГО "Сыктывкар" на 2025 год субсидии на частичное возмещение затрат, возникающих в результате содержания (обслуживания) и ремонта объектов улично-дорожной сети, ливневой канализации и объектов речного транспорта (в межнавигационный период). Количество понтонных переправ (наплавных мостов), содержание которых обеспечено в соответствии с требованиями Порядка и Соглашения — 1 ед.Наплавной мост "Заречье" Общей площадью 925,5</t>
  </si>
  <si>
    <t xml:space="preserve">3.3.1</t>
  </si>
  <si>
    <t xml:space="preserve">Контрольное событие 5. Выполнены работы по установке и содержанию понтонных переправ</t>
  </si>
  <si>
    <t xml:space="preserve">3.4</t>
  </si>
  <si>
    <t xml:space="preserve">Мероприятие 1.2.1.4. Оборудование и содержание сезонных (временных) объектов улично-дорожной сети (ледовых переправ)</t>
  </si>
  <si>
    <t xml:space="preserve">Достигнуты. Заключены муниципальные контракты   № 144/2024 от 03.12.2024, 106/2025 от 10.11.2025 на выполнение работ по устройству и содержанию ледовых переправ через р. Вычегда в районе м. Алешино и в районе пос. Трехозерка и в райне ул.Тентюковская с ИП Самарин Сергей Владимирович. </t>
  </si>
  <si>
    <t xml:space="preserve">3.4.1</t>
  </si>
  <si>
    <t xml:space="preserve">Контрольное событие 6. Подписаны акты о приемке выполненных работ по оборудованию и содержанию ледовых переправ</t>
  </si>
  <si>
    <t xml:space="preserve">3.5</t>
  </si>
  <si>
    <t xml:space="preserve">Мероприятие 1.2.1.5. Прочие мероприятия  на объектах улично-дорожной сети</t>
  </si>
  <si>
    <t xml:space="preserve">Начальник отдела контроля за содержанием и эксплуатацией улично-дорожной сети УДИТиС администрации МО ГО "Сыктывкар" А.С. Шаманов</t>
  </si>
  <si>
    <t xml:space="preserve">Актуализация данных о наличии дорог и дорожных сооружений, их протяженности и техническом состоянии в целях рационального планирования работ по строительству, реконструкции, ремонту и содержанию автомобильных дорог</t>
  </si>
  <si>
    <t xml:space="preserve">Не достигнуты. Заключен муниципальный контракт от 10.06.2025 год № 49/2025 на выполнение работ по разработке технических паспортов и проектов организации дорожного движения автомобильных дорог общего пользования и улиц местного значения в МО ГО "Сыктывкар". Подрядчиком не представлен комплект документов, предусмотренный контрактом.  </t>
  </si>
  <si>
    <t xml:space="preserve">Подрядчиком не представлен комплект документов, предусмотренный контрактом.  </t>
  </si>
  <si>
    <t xml:space="preserve">3.5.1</t>
  </si>
  <si>
    <t xml:space="preserve">Контрольное событие 7.  Разработаны и обновлены технические паспорта автомобильных дорог и улиц </t>
  </si>
  <si>
    <t xml:space="preserve">-</t>
  </si>
  <si>
    <t xml:space="preserve">Основное мероприятие  1.2.2.2. Приведение в нормативное состояние улично-дорожной сети
</t>
  </si>
  <si>
    <t xml:space="preserve">Первый заместитель руководителя администрации МО ГО "Сыктывкар" А.Г.Гонтарь;
Руководитель администрации Эжвинского района МО ГО "Сыктывкар" С.В.Воронин
</t>
  </si>
  <si>
    <t xml:space="preserve">Приведение состояния дорог, улиц и тротуаров в соответствие с технико-эксплуатационными характеристиками. Ежегодное выполнение значений показателей установленных порядком предоставления субсидий из республиканского бюджета Республики Коми</t>
  </si>
  <si>
    <t xml:space="preserve">Достигнуты. Реализация национального проекта «Инфраструктура для жизни»  осуществлялась в рамках заключенных:   соглашения №47-08/2025 от 04.08.2025 года о предоставлении в 2025 году субсидии ЭМУП «Жилкомхоз» на частичное возмещение затрат; соглашения № 10 от 05.06.025 и № 10-1 от 10.11.2025 «О предоставлении в 2025 году субсидии на частичное возмещение затрат с МКП «Дорожное хозяйство»; муниципального контракта от 06.05.2024 № 37/2024.</t>
  </si>
  <si>
    <t xml:space="preserve">4.1</t>
  </si>
  <si>
    <t xml:space="preserve">Мероприятие 1.2.2.2.1. Ремонт объектов улично-дорожной сети, развитие и приведение в нормативное состояние автомобильных дорог местного значения, включающих искусственные дорожные сооружения, расположенных на территории городской агломерации города Сыктывкара</t>
  </si>
  <si>
    <t xml:space="preserve">Начальник УДИТиС администрации МО ГО "Сыктывкар" Е.И. Колегов; начальник УЖКХ администрации МО ГО «Сыктывкар» Н.В. Дайновский; Заведующий отделом районного хозяйства администрации Эжвинского района МО ГО "Сыктывкар" Л.А. Симоненко
</t>
  </si>
  <si>
    <t xml:space="preserve">Общая протяженность объектов улично-дорожной сети, в отношении которых выполнен ремонт проезжей части, не менее 8,464 км</t>
  </si>
  <si>
    <t xml:space="preserve">Достигнуты. В рамках Национального проекта «Инфраструктура для жизни» отремонтировано 9,189 км автомобильных дорог и улиц, в том числе:
1. ул. Лесозаводская (от ул. Школьной до Почтового проезда) —  0,534 км;
2. ул. Громова — 1,172 км;
3. ул. Жакова — 0,312 км;
4. ул. Орджоникидзе (от ул.Кирова до ул.Ленина) — 0,368 км;
5. ул. Кирова(от ул.Кутузова до ул.Горького) — 0,537 км;
6. ул. Карьерная — 0,431 км;
7. автомобильная дорога «Сыктывкар — Эжвинский район» (от ул. Печорская до ул. Малышева и от ул. Петрозаводская до ул. Ветеранов) — 0,751 км;
8. Октябрьский проспект (от ул.Печорская до ул.Чкалова) — 0,755 км;
9. ул.Мира (от проспекта Бумажников  до ул. Маяковского) — 2,579 км;
10. автомобильная дорога «Мкр. Орбита - мкр. Тентюково» — 1,000 км;
11. Автомобильная дорога «Сыктывкар - Эжвинский район» на участке от моста ч/р Човью до а/о Емваль-2 —0,750 км. </t>
  </si>
  <si>
    <t xml:space="preserve">4.1.1</t>
  </si>
  <si>
    <t xml:space="preserve">Контрольное событие 8. Подписаны акты о приемке выполненных работ по ремонту объектов улично-дорожной сети</t>
  </si>
  <si>
    <t xml:space="preserve">Основное мероприятие 1.2.3.Обеспечение доступности приоритетных объектов и услуг  для инвалидов и других маломобильных групп населения</t>
  </si>
  <si>
    <t xml:space="preserve">Начальник УДИТиС администрации МО ГО "Сыктывкар" Е.И. Колегов</t>
  </si>
  <si>
    <t xml:space="preserve">Реализация мероприятий направленных на повышение для инвалидов и маломобильных групп населения уровня доступности объектов транспортной инфраструктуры с привлечением средств вышестоящих бюджетов</t>
  </si>
  <si>
    <t xml:space="preserve">Не достигнуты. Реализация мероприятия осуществляется постоянно в составе основных мероприятий по ремонту и приведению в нормативное состояние улично-дорожной сети. При разработке проектной документации учитываются требования нормативных документов для обеспечения доступности приоритетных объектов и услуг для инвалидов и других маломобильных групп населения. При выполнении строительно-монтажных работ по содержанию и ремонту автомобильных дорог, улиц, тротуаров, а так же их конструктивных элементов учитываются требования соответствующих документов. </t>
  </si>
  <si>
    <t xml:space="preserve">При выполнении строительно-монтажных работ по содержанию и ремонту автомобильных дорог, улиц, тротуаров, а так же их конструктивных элементов учитываются требования соответствующих документов. </t>
  </si>
  <si>
    <t xml:space="preserve">5.1</t>
  </si>
  <si>
    <t xml:space="preserve">Мероприятие  1.2.3.1. Проведение мероприятий по ремонту объектов улично-дорожной сети с обеспечением доступности приоритетных объектов и услуг  для инвалидов и других маломобильных групп населения</t>
  </si>
  <si>
    <t xml:space="preserve">Требования по обеспечению доступности приоритетных объектов и услуг  для инвалидов и других маломобильных групп населения при проведении ремонта улично-дорожной сети учтены</t>
  </si>
  <si>
    <t xml:space="preserve">Не достигнуты. Мероприятия в 2025 году не финансировались. </t>
  </si>
  <si>
    <t xml:space="preserve">5.1.1</t>
  </si>
  <si>
    <t xml:space="preserve">Контрольное событие 9. Подписаны акты о приемке выполненных работ с учетом требований по обеспечению доступности приоритетных объектов и услуг  для инвалидов и других маломобильных групп населения при проведении ремонта улично-дорожной сети</t>
  </si>
  <si>
    <t xml:space="preserve">Основное мероприятие 1.2.4. Строительство и реконструкция объектов дорожного хозяйства</t>
  </si>
  <si>
    <t xml:space="preserve">Заведующий отделом районного хозяйства администрации Эжвинского района МО ГО "Сыктывкар" Л.А.Симоненко, Начальник УАГСиЗ администрации МО ГО "Сыктывкар" Е.В.Мартынова, Начальник УДИТиС администрации МО ГО "Сыктывкар" Е.И.Колегов</t>
  </si>
  <si>
    <t xml:space="preserve">Увеличение протяженности улично-дорожной сети с усовершенствованным покрытием в общей протяженности улично-дорожной сети</t>
  </si>
  <si>
    <t xml:space="preserve">Не достигнуты. Не исполнен муниципальный контракт по проектированию  по мероприятию 1.2.4.3. Заезд от парковки телецентра в микрорайоне Орбита до границы земельного участка ГУДО РК "Республиканский центр экологического образования" (вдоль Октябрьского проспекта). </t>
  </si>
  <si>
    <t xml:space="preserve">Подрядчиком ООО «ПроектАРХстрой» по мун.контракту №55/2022 после многочисленных исправлений предъявлена проектная документация. Находится на проверке перед направлением на государственную экспертизу. Выполнение не предявлялось.</t>
  </si>
  <si>
    <t xml:space="preserve">6.1</t>
  </si>
  <si>
    <t xml:space="preserve">Мероприятие 1.2.4.1. Реконструкция моста через р. Емвалька на автомобильной дороге от ул. Лесная до дачного общества "Панель"</t>
  </si>
  <si>
    <t xml:space="preserve">Начальник УАГСиЗ администрации МО ГО "Сыктывкар" Е.В. Мартынова; начальник БУ "УКС МО ГО "Сыктывкар" Е.В. Демина</t>
  </si>
  <si>
    <t xml:space="preserve">По объекту разработан проект освоения лесов</t>
  </si>
  <si>
    <t xml:space="preserve">Достигнуты. В 2025 году заключен договор на разработку проекта освоения лесов.18.06.2025 подписан акт выполненных работ .Работы выполнены и оплачены в полном объеме.</t>
  </si>
  <si>
    <t xml:space="preserve">6.1.1</t>
  </si>
  <si>
    <t xml:space="preserve">Контрольное событие 10. Разработан проект освоения лесов</t>
  </si>
  <si>
    <t xml:space="preserve">6.2</t>
  </si>
  <si>
    <t xml:space="preserve">Мероприятие 1.2.4.2. Реконструкция автодороги "Сыктывкар - Эжвинский район", на участке от моста через р. Човью до ул. Славы г. Сыктывкара</t>
  </si>
  <si>
    <t xml:space="preserve">Подготовлена и утверждена проектная документация по объекту</t>
  </si>
  <si>
    <r>
      <rPr>
        <sz val="11"/>
        <color theme="1"/>
        <rFont val="Times New Roman"/>
        <family val="1"/>
        <charset val="204"/>
      </rPr>
      <t xml:space="preserve">Достигнуты. </t>
    </r>
    <r>
      <rPr>
        <sz val="11"/>
        <color rgb="FF000000"/>
        <rFont val="Times New Roman"/>
        <family val="1"/>
        <charset val="204"/>
      </rPr>
      <t xml:space="preserve">Выполнены работы по проведению инженерных изысканий и разработке проектно-сметной и рабочей документации на реконструкцию автомобильной дороги общего пользования местного значения «Сыктывкар — Эжвинский район».
Проведена  государственная экспертиза проектной документации и результатов инженерных изысканий  АУ  РК «Управление госэкспертизы РК»</t>
    </r>
  </si>
  <si>
    <t xml:space="preserve">6.2.1</t>
  </si>
  <si>
    <t xml:space="preserve">Контрольное событие 11.  Подписан акт выполненных работ по контракту на проектирование</t>
  </si>
  <si>
    <t xml:space="preserve">6.3</t>
  </si>
  <si>
    <t xml:space="preserve">Мероприятие 1.2.4.3. Заезд от парковки телецентра в микрорайоне Орбита до границы земельного участка ГУДО РК "Республиканский центр экологического образования" (вдоль Октябрьского проспекта)</t>
  </si>
  <si>
    <t xml:space="preserve">Не достигнуты. Контракт заключен  31.10.2022 г. Подрядчик не выполнил контрактные обязательства в установленные сроки. Контракт находится на исполнении. Ведется претензионная работа в отношении подрядчика. 
</t>
  </si>
  <si>
    <t xml:space="preserve">Подрядчик не выполнил контрактные обязательства</t>
  </si>
  <si>
    <t xml:space="preserve">6.3.1</t>
  </si>
  <si>
    <t xml:space="preserve">Контрольное событие 12. Подписан акт выполненных работ по контракту на проектирование</t>
  </si>
  <si>
    <t xml:space="preserve">Подпрограмма 2.  "Повышение безопасности дорожного движения на территории МО ГО "Сыктывкар"</t>
  </si>
  <si>
    <t xml:space="preserve">Основное мероприятие 2.1.1. Обеспечение надлежащего функционирования объектов регулирования дорожного движения на улично-дорожной сети</t>
  </si>
  <si>
    <t xml:space="preserve">Начальник УДИТиС администрации МО ГО "Сыктывкар"  Е.И. Колегов, Заведующий отделом районного хозяйства администрации Эжвинского района МО ГО "Сыктывкар" Л.А.Симоненко</t>
  </si>
  <si>
    <t xml:space="preserve">Своевременное обустройство и содержание средств регулирования организации дорожного движения на улично-дорожной сети. Снижение количества дорожно-транспортных проишествий.</t>
  </si>
  <si>
    <t xml:space="preserve">Достигнуты. Работы по установке, замене и содержанию дорожных знаков выполнялись в течение 2025 года своевременно. Обеспечено нормативное состояние дорожных знаков.</t>
  </si>
  <si>
    <t xml:space="preserve">Мероприятие 2.1.1.1. Содержание светофорных объектов, установка, замена и содержание дорожных знаков и других средств регулирования дорожного движения</t>
  </si>
  <si>
    <t xml:space="preserve">Обеспечена бесперебойная работа светофорных объектов, нормативное состояние дорожных знаков и других средств регулирования
</t>
  </si>
  <si>
    <t xml:space="preserve">Достигнуты. Заключено соглашение №06-01/2025 от 17.01.2025 г. о предоставлении в 2025 году субсидии ЭМУП «Жилкомхоз» на частичное возмещение затрат, возникающих в результате содержания общегородских объектов благоустройства, транспортной инфраструктуры Эжвинского района  МО ГО «Сыктывкар», переданных из казы МО ГО "Сыктывакар" в хозяйственное ведение. Произведены следующие работы: замена щитков дорожных знаков-70, очистка дорожных знаков от снега вручную-150, замена стойки 50шт., Установка новых дорожных знаков 5шт.Замена дорожных знаков на флуоресцентную пленку 30 шт., Установка дополнительных щитков 25 шт., перенос знаков без смены щитков и стоек 5 шт. Выправка щитков - 20шт, Демонтаж дорожных знаков - 10 шт.                                                                                                   В рамках  соглашения  № 2  от 28.01.2025 о предоставлении из бюдежта МО ГО "Сыктывкар" на 2025 год  МКП "Дорожное хозяйство" субсидии на частичное возмещение затрат , возникающих в результате содержания (обслуживания) и ремонта объектов улично-дорожной сети , переданных из казны МО ГО "Сыктывкар" выполнены следующие работы: обеспечено содержание 118 элементов обустройства автомобильных дорог общего пользования местного значения и улиц (светофорных объектов), по которым обеспечено содержание в соответствии с требованиями Порядка; установлено 510 ед. дорожных знаков; заменено 380 ед. дорожных знаков; обеспечено обслуживание 360 ед. дорожных знаков и 168 ед.  информационных щитов.                                                                                               </t>
  </si>
  <si>
    <t xml:space="preserve">Контрольное событие 13. Проведены работы по содержанию светофорных объектов, установке, замене и содержанию дорожных знаков и других средств регулирования дорожного движения
</t>
  </si>
  <si>
    <t xml:space="preserve">Заместитель начальника УДИТиС администрации МО ГО"Сыктывкар" Д.Е. Дьяконов;
Заведующий отделом районного хозяйства администрации Эжвинского района МО ГО "Сыктывкар" Л.А.Симоненко</t>
  </si>
  <si>
    <t xml:space="preserve">Основное мероприятие 2.1.2. Осуществление мероприятий, направленных на совершенствование улично-дорожной сети и организацию движения транспортных средств и пешеходов</t>
  </si>
  <si>
    <t xml:space="preserve">Совершенствование улично-дорожной сети и организации дорожного движения транспортных средств и пешеходов</t>
  </si>
  <si>
    <t xml:space="preserve">Достигнуты. Запланированные мероприятия с целью совершенствования улично-дорожной сети и организации движения транспортных средств и пешеходов реализованы. Установлено 25 остановочных пунктов. В рамках национального проекта «Инфраструктура для жизни» установлено 16 шт., в т.ч. по городу Сыктывкар 6 шт.:   ул.Кирова - 2 шт.   Октябрьский пр-т - 2 шт.   ул.Орджоникидзе - 1 шт.   а/д Сыктывкар - Эжвинский район — 1. По Эжвинскому району-  10 шт., в т.ч.   ул.Мира - 10 шт. 4 остановочных пункта оборудовано на автомобильной дороге Подъезд к Верхнему Чову. </t>
  </si>
  <si>
    <t xml:space="preserve">Мероприятие 2.1.2.1. Проведение мероприятий, способствующих повышению безопасности дорожного движения</t>
  </si>
  <si>
    <t xml:space="preserve">Начальник отдела контроля за содержанием и эксплуатацией улично-дорожной сети УДИТиС администрации МО ГО "Сыктывкар" А.С.Шаманов;
Заведующий отделом районного хозяйства администрации Эжвинского района МО ГО "Сыктывкар" Л.А.Симоненко</t>
  </si>
  <si>
    <t xml:space="preserve">Оборудовано и установлено не менее 1000 м перильных ограждений, не менее 4 светофорных объектов
 </t>
  </si>
  <si>
    <t xml:space="preserve">Достигнуты. Заключен муниципальный контракт № 24/2025 от 15.04.2025  на выполнение работ по установке удерживающих пешеходных ограждений перильного типа оцинкованных на улично-дорожной сети. Установлено новое перильное ограждение протяженностью 1244 м.  По ул.Коммунистической.  Заключены муниципальные контракты с ООО «Светсервис»  № 88/2025 — 16.09.2025, № 100/2025 от 31.10.2025, №105/2025 от 05.11.2025    на установку светофорных объектов. По результатам установлено 3светофорных объектов</t>
  </si>
  <si>
    <t xml:space="preserve">Контрольное событие 14. Выполнены работы по установке ограждений, светофорных объектов; модернизации светофорных объектов и др.</t>
  </si>
  <si>
    <t xml:space="preserve">Начальник отдела контроля за содержанием и эксплуатацией улично-дорожной сети УДИТиС администрации МО ГО "Сыктывкар" А.С. Шаманов; Заведующий отделом районного хозяйства администрации Эжвинского района МО ГО "Сыктывкар" Л.А. Симоненко</t>
  </si>
  <si>
    <t xml:space="preserve">3</t>
  </si>
  <si>
    <t xml:space="preserve">Основное мероприятие 2.1.3. Организация работ по нанесению дорожной разметки на улично-дорожной сети</t>
  </si>
  <si>
    <t xml:space="preserve">Начальник УДИТиС администрации МО ГО "Сыктывкар"  Е.И. Колегов;
Заведующий отделом районного хозяйства администрации Эжвинского района МО ГО "Сыктывкар" Л.А.Симоненко</t>
  </si>
  <si>
    <t xml:space="preserve">Своевременная организация работ по нанесению дорожной разметки на улично-дорожной сети МО ГО "Сыктывкар". Снижение количества дорожно-транспортных проишествий.
</t>
  </si>
  <si>
    <t xml:space="preserve">Достигнуты. Достигнуты следующие результаты: заключено соглашение №11-01/2025  от 20.01.2025 о предоставлении в 2025 году из бюджета МО ГО «Сыктывкар» субсидии ЭМУП «Жилкомхоз» на частичное возмещение затрат, возникающих в результате содержания общегородских объектов благоустройства, транспортной инфраструктуры Эжвинского района МО ГО «Сыктывкар», переданных из казны МО ГО «Сыктывкар» в хозяйственное ведение.  Заключено Соглашение  № 2  от 28.01.2025 о предоставлении из бюдежта МО ГО "Сыктывкар" на 2025 год  МКП "Дорожное хозяйство"</t>
  </si>
  <si>
    <t xml:space="preserve">Мероприятие 2.1.3.1. Нанесение дорожной разметки на улично-дорожной сети МО ГО "Сыктывкар"</t>
  </si>
  <si>
    <t xml:space="preserve">Начальник отдела контроля за содержанием и эксплуатацией улично-дорожной сети УДИТиС администрации МО ГО "Сыктывкар" А.С.Шаманов;
Заведующий отделом районного хозяйства администрации Эжвинского района МО ГО "Сыктывкар" Л.А.Симоненко
</t>
  </si>
  <si>
    <t xml:space="preserve">Своевременная организация работ по нанесению дорожной разметки на улично-дорожной сети МО ГО "Сыктывкар"</t>
  </si>
  <si>
    <t xml:space="preserve">Достигнуты. В Эжвинском районе осуществлено нанесение дорожной разметки 1.1-1.11 осевая 38027м, разметка 1.12 - 2 шт, разметка 1.14.1  "Пешеходный переход" краска 964,7 м, разметка 1.17-35 м,  разметка 1.25 - 159,41 м, разметка 1.24.1 - 32 шт.переходов, разметка 1.18  - 8шт.движ.по полосам, разметка 1.23 — 5шт. В г.Сыктывкар площадь дорожной разметки, нанесенной на автомобильные дороги общего пользования местного значения составляет  4 507 кв.м.,  площадь дорожной разметки, нанесенной на городские улицы — 25 690 кв.м. 59/2025 от 10.07.25; 67/2025 от 16.07.25; 76/2025 от 19.08.25; 77/2025 от 19.08.25; 78/2 от 5 19.08.25 с  МКП «Дорожное хозяйство». Площадь нанесенной разметки составляет 74445,5 м.</t>
  </si>
  <si>
    <t xml:space="preserve">Контрольное событие 15. Подписан акт выполненных работ
</t>
  </si>
  <si>
    <t xml:space="preserve">Заместитель начальника УДИТиС администрации МО ГО"Сыктывкар" Б.Н. Зимин;
Заведующий отделом районного хозяйства администрации Эжвинского района МО ГО "Сыктывкар" Л.А.Симоненко</t>
  </si>
  <si>
    <t xml:space="preserve">Задача 2.2. Обеспечение безопасного участия детей в дорожном движении</t>
  </si>
  <si>
    <t xml:space="preserve">Основное мероприятие 2.2.1. Оснащение образовательных организаций оборудованием и материалами, позволяющими в игровой форме формировать навыки безопасного поведения на улично-дорожной сети</t>
  </si>
  <si>
    <t xml:space="preserve">Заместитель начальника отдела обеспечения комплексной безопасности Управления дошкольного образования администрации МО ГО «Сыктывкар» Л.Г. Туголуков</t>
  </si>
  <si>
    <t xml:space="preserve">Ежегодное оснащение образовательных организаций оборудованием, позволяющим в игоровой форме формировать у детей навыки безопасного и ответственного поведения на дороге</t>
  </si>
  <si>
    <t xml:space="preserve">Достигнуты. Произведено оснащение образовательных организаций оборудованием, позволяющим в игровой форме формировать у детей навыки безопасного и ответственного поведения на дороге.</t>
  </si>
  <si>
    <t xml:space="preserve">Мероприятие 2.2.1.1. Обследование условий в образовательных учреждениях, необходимых для формирования навыков безопасного поведения на улично-дорожной сети</t>
  </si>
  <si>
    <t xml:space="preserve">Заместитель начальника отдела обеспечения комплексной безопасности Управления дошкольного образования администрации МО ГО «Сыктывкар» Л.Г. Туголуков
</t>
  </si>
  <si>
    <t xml:space="preserve">Выявление дополнительной потребности в оснащении образовательных организаций оборудованием, позволяющим в игоровой форме формировать у детей навыки безопасного и ответственного поведения на дороге</t>
  </si>
  <si>
    <r>
      <rPr>
        <sz val="11"/>
        <color rgb="FF000000"/>
        <rFont val="Times New Roman"/>
        <family val="1"/>
        <charset val="204"/>
      </rPr>
      <t xml:space="preserve">Достигнуты. </t>
    </r>
    <r>
      <rPr>
        <sz val="11"/>
        <rFont val="Times New Roman"/>
        <family val="1"/>
        <charset val="204"/>
      </rPr>
      <t xml:space="preserve">В период с 28.07.2025 по 08.08.2025 в рамках проведения приемки дошкольных образовательных организаций к новому 2025-2026 учебному году и работе в зимних условиях совместно с ОГИБДД УМВД России по г. Сыктывкару проведены обследования  состояния обучения несовершеннолетних правилам безопасного поведения на дорогах и профилактической работы по предупреждению детского дорожно-транспортного травматизма с составлением акта.
</t>
    </r>
    <r>
      <rPr>
        <sz val="11"/>
        <color rgb="FF000000"/>
        <rFont val="Times New Roman"/>
        <family val="1"/>
        <charset val="204"/>
      </rPr>
      <t xml:space="preserve">58 дошкольных образовательных организаций оснащены оборудованием и материалами, позволяющими в игровой форме формировать навыки безопасного поведения на улично-дорожной сети..</t>
    </r>
  </si>
  <si>
    <t xml:space="preserve">Контрольное событие 16. Проведены обследования (совместно с ГИБДД)</t>
  </si>
  <si>
    <t xml:space="preserve">Х</t>
  </si>
  <si>
    <t xml:space="preserve">Основное мероприятие 2.2.2. Проведение конкурсов и соревнований, направленных на развитие навыков безопасного поведения детей на улице</t>
  </si>
  <si>
    <t xml:space="preserve">Наличие проведенных конкурсов и соревнований направленных на развитие навыков безопасного поведения детей на улице</t>
  </si>
  <si>
    <t xml:space="preserve">Достигнуты. Конкурсы и соревнования проведены. </t>
  </si>
  <si>
    <t xml:space="preserve">Мероприятие 2.2.2.1. Выполнение плана проведения конкурсов и соревнований, направленных на развитие навыков безопасного поведения детей на улице</t>
  </si>
  <si>
    <t xml:space="preserve">Проведено не менее 5 конкурсов и соревнований, направленных на развитие навыков безопасного поведения детей на улице</t>
  </si>
  <si>
    <r>
      <rPr>
        <sz val="11"/>
        <color rgb="FF000000"/>
        <rFont val="Times New Roman"/>
        <family val="1"/>
        <charset val="204"/>
      </rPr>
      <t xml:space="preserve">Достигнуты. </t>
    </r>
    <r>
      <rPr>
        <sz val="11"/>
        <rFont val="Times New Roman"/>
        <family val="1"/>
        <charset val="204"/>
      </rPr>
      <t xml:space="preserve">17.05.2025 проведен муниципальный этап Всероссийского конкурса юных инспекторов движения «Безопасное колесо». В конкурсе приняли участие </t>
    </r>
    <r>
      <rPr>
        <sz val="11"/>
        <color rgb="FF000000"/>
        <rFont val="Times New Roman"/>
        <family val="1"/>
        <charset val="204"/>
      </rPr>
      <t xml:space="preserve">16 команд в составе 64 юных инспекторов движения в возрасте 9-11 лет из 16 муниципальных общеобразовательных организаций г. Сыктывкара. Победителями и призерами конкурса стали: МАОУ «СОШ № 43», МАОУ «Прогимназия № 81», МАОУ «Гимназия № 1». Победителями в отдельных номинациях стали 4 МОО: МОУ «ООШ № 8», МАОУ «СОШ № 18», МАОУ «СОШ № 22» г. Сыктывкара, МАОУ «Гимназия № 1». С 12.05.2025 по  12.09.2025 во всех 37 муниципальных общеобразовательных организациях МО ГО «Сыктывкар» реализовано профилактическое мероприятие «Внимание - дети!», (охват составил 34200 учащихся).10-14.09.2025 региональный этап конкурса «Безопасное колесо», муниципалитет представляла команда - победитель муниципального этапа из МАОУ «СОШ № 43». С 23.09.2025 по 26.10.2025 прошла всероссийская олимпиада «Безопасные дороги» на образовательная онлайн-платформе Учи.ру. В олимпиаде приняли участие более 9000 учащихся школ МО ГО «Сыктывкар». </t>
    </r>
    <r>
      <rPr>
        <sz val="11"/>
        <rFont val="Times New Roman"/>
        <family val="1"/>
        <charset val="204"/>
      </rPr>
      <t xml:space="preserve">13-26.10.2025 Межгосударственный слет юных инспекторов движения в г. Анапа. Республику Коми представила команда МАОУ «СОШ № 26». </t>
    </r>
    <r>
      <rPr>
        <sz val="11"/>
        <color rgb="FF000000"/>
        <rFont val="Times New Roman"/>
        <family val="1"/>
        <charset val="204"/>
      </rPr>
      <t xml:space="preserve">Общее количество совместных мероприятий с родителями за период с января по  декабрь  2025 года составило: родительских собраний 1612, в том числе с участием сотрудников ГАИ-88; количество родительских патрулей-131, мероприятий с участием родительских патрулей-304; количество консультационных мероприятий для родителей-135; количество совместных конкурсов для детей и их родителей -49. </t>
    </r>
  </si>
  <si>
    <t xml:space="preserve">Контрольное событие 17. Утверждены итоги конкурсов и соревнований, направленных на развитие навыков безопасного поведения детей на улице
</t>
  </si>
  <si>
    <t xml:space="preserve">Подпрограмма 3. "Повышение качества предоставления транспортных услуг на территории МО ГО "Сыктывкар"</t>
  </si>
  <si>
    <t xml:space="preserve">Задача 3.1. Обеспечение устойчивого функционирования автомобильного транспорта</t>
  </si>
  <si>
    <t xml:space="preserve">Основное мероприятие 3.1.1.1. Организация муниципальных перевозок пассажиров и багажа автомобильным транспортом
</t>
  </si>
  <si>
    <t xml:space="preserve">Внедрение современных механизмов транспортного обслуживания населения.
Обеспечение ежегодно: доли транспортных средств, на которых осуществляется прием платы за проезд и провоз багажа с использованием бесконтактных материальных носителей, совместимых с платежными системами безналичной оплаты, от общего количества транспортных средств, осуществляющих перевозку пассажиров и багажа по муниципальным маршрутам регулярных перевозок по регулируемым тарифам в размере не менее 90%, доли выполненных рейсов от установленных контрактами рейсов по муниципальным маршрутам регулярных перевозок пассажиров и багажа автомобильным транспортом по регулируемым тарифам, подтвержденных данными Единой региональной системы по управлению пассажирским автомобильным транспортом Республики Коми в размере не менее 80%
</t>
  </si>
  <si>
    <t xml:space="preserve">Достигнуты. На территории МО ГО "Сыктывкар" перевозчики осуществляют пассажироперевозки в соответствии с условиями муниципальных контрактов:  заключенных с администрацией Эжвинского района МО ГО "Сыктывкар" (заключены муниципальные контракты на осуществление перевозок пассажиров и багажа по 4 муниципальным регулярным автобусным маршрутам Эжвинского района МО ГО "Сыктывкар"), а также с Администрацией МО ГО "Сыктывкар".  Повышено качество транспортного обслуживания населения.                     </t>
  </si>
  <si>
    <t xml:space="preserve">Мероприятие 3.1.1.1.1. Осуществление перевозок по регулируемым тарифам пассажиров и багажа по муниципальным маршрутам</t>
  </si>
  <si>
    <t xml:space="preserve">Заместитель начальника УДИТиС администрации МО ГО "Сыктывкар" Б.Н.Зимин, Заведующий отделом районного хозяйства администрации Эжвинского района МО ГО "Сыктывкар" Л.А.Симоненко</t>
  </si>
  <si>
    <t xml:space="preserve">Обеспечены бесперебойные регулярные перевозки по регулируемым тарифам пассажиров и багажа по муниципальным маршрутам</t>
  </si>
  <si>
    <t xml:space="preserve">Достигнуты. На территории МО ГО «Сыктывкар» с учетом Эжвинского района в 2025 году действуют 37 муниципальных маршрутов:
 № 1 «Школа № 33 - ТРЦ Макси», № 1м «Школа № 33 - ЖК Атлантида (конечная)», № 3 «Аэровокзал - с/х Пригородный», № 4 «Городской автовокзал - с/х Пригородный», № 6 «Дырнос — Росгосстрах», № 7 «Городской автовокзал - Школа № 33», № 8 «Росгосстрах - Школа № 33», № 9 «м. Заречье - Красная гора», № 10 «ЖД вокзал — Аэровокзал», № 11 «ул. Славы - общ. Панель», № 12 «Аэровокзал — СЛПК», № 13 «ул. Славы — СЛПК», № 14 «Больничный комплекс - п. Строитель», № 15  «Городской автовокзал - с/х Пригородный», № 17м «Городской автовокзал - с/х Пригородный», № 18м «Городской автовокзал — СЛПК», № 19 «Городской автовокзал - Строитель - Городской автовокзал», № 20 «Опытная станция — Дырнос»,
№ 21 «Верхний Чов — СЛТ», № 23 «пл. им. Габова - пгт. Краснозатонский», № 23д «Турбаза Лемью — ЦВК», т№ 24 «Росгосстрах - Верхний Чов», № 25 «пл. им. Габова - пгт. Верхняя Максаковка», № 26 «пл. им. Габова - п. Седкыркещ», № 27 «СЛПК - ул. Славы», № 28 «ул. 65-летия Победы - ТРЦ «Макси», № 30 «Ж/Д вокзал — Дырнос-3», № 36 «Орбита — Дырнос-3», № 38 «ул. Карла Маркса - общ. Дырнос-3», № 44 «Городской автовокзал - ул. Тентюковская», № 46 «Давпон - Автостанция — Давпон», № 54м «Городской автовокзал — СЛПК», № 102 «Автостанция- Максаковские дачи», № 103 «пл. им. Габова — Мырты-Ю», № 105 «Автостанция - общ. Здоровье», № 109 «Ж/Д вокзал — Мырты-Ю», № 126 «Орбита - Максаковские дачи».
	С 02.01.2025 установлен магистральный маршрут 1м «Школа 33 - ЖК Атлантида (конечная)».
Общее число задействованного транспорта на территории МО ГО Сыктывкар и Эжвинского района по муниципальным маршрутам на 2025 год составляет порядка 250 единиц. 
В 2025 году население обслуживалось перевозчиками:
АО «Комиавтотранс», ИП Зезегов В.Ю., ИП Мингазова О.С., ИП Рехвиашвили О.В., ИП Носкова К.С., ИП Зварич В.Г., ИП Макаревич В.В., ИП Опацкая О.В., ИП Сенькин В.И., Товарищество ИП.
За 2025 год на территории МО ГО «Сыктывкар» с учетом Эжвинского района перевезено пассажиров 28 694 817 чел.
Работы выполнены и оплачены.</t>
  </si>
  <si>
    <t xml:space="preserve">Контрольное событие 18. Выполнены перевозчиками работы, связанные с осуществлением регулярных перевозок по регулируемым тарифам пассажиров и багажа по муниципальным маршрутам
</t>
  </si>
  <si>
    <t xml:space="preserve">1.1.2</t>
  </si>
  <si>
    <t xml:space="preserve">Контрольное событие 19. Выданы перевозчиками свидетельства, карты маршрутов об осуществлении перевозок
</t>
  </si>
  <si>
    <t xml:space="preserve">по мере необходимости</t>
  </si>
  <si>
    <t xml:space="preserve">1.2</t>
  </si>
  <si>
    <t xml:space="preserve">Мероприятие 3.1.1.1.2. Осуществление перевозок пассажиров и багажа по заказу
</t>
  </si>
  <si>
    <t xml:space="preserve">Обеспечены бесперебойные регулярные перевозки пассажиров и багажа по заказу
</t>
  </si>
  <si>
    <t xml:space="preserve">Достигнуты. За 2025 года заключено 2 договора на фрахтование транспортных средств для оказания услуг по перевозке неопределенного круга лиц</t>
  </si>
  <si>
    <t xml:space="preserve">1.2.1</t>
  </si>
  <si>
    <t xml:space="preserve">Контрольное событие 20. Выполнены перевозчиками работы, связанные с осуществлением перевозок пассажиров и багажа по заказу</t>
  </si>
  <si>
    <t xml:space="preserve">1.2.2</t>
  </si>
  <si>
    <t xml:space="preserve">Контрольное событие 21. Выданы перевозчиками заявки для осуществлении перевозок</t>
  </si>
  <si>
    <t xml:space="preserve">Основное мероприятие 3.2.1. Организация муниципальных перевозок внутренним водным транспортом
</t>
  </si>
  <si>
    <t xml:space="preserve">Начальник УДИТиС администрации МО ГО "Сыктывкар" Е.И.Колегов</t>
  </si>
  <si>
    <t xml:space="preserve">Улучшение качества обслуживания населения. Сохранение количества маршрутов внутреннего водного пассажирского и грузового транспорта</t>
  </si>
  <si>
    <t xml:space="preserve">Достигнуты. На территории МО ГО «Сыктывкар» перевозки пассажиров и грузов внутренним водным транспортом осуществлялись в соответствии с положениями Решения Совета МО ГО Сыктывкар от 31.03.2025 № 39/2025-546  «Об осуществлении перевозок внутренним водным транспортом на территории муниципального образования городского округа «Сыктывкар» в 2025 году»,  постановления администрации МО ГО «Сыктывкар» от 28.04.2025 № 4/1724 «Об утверждении порядка организации пассажирских и грузовых перевозок внутренним водным транспортом в период навигации 2025 года на территории МО ГО "Сыктывкар» </t>
  </si>
  <si>
    <t xml:space="preserve">Мероприятие 3.2.1.1. Организация контроля за осуществлением пассажирских и грузовых перевозок (общественным внутренним водным транспортом) на территории МО ГО "Сыктывкар"
</t>
  </si>
  <si>
    <t xml:space="preserve">Заместитель начальника УДИТиС администрации МО ГО "Сыктывкар" Б.Н.Зимин
</t>
  </si>
  <si>
    <t xml:space="preserve">Отсутствие сбоев в организации пассажирских и грузовых перевозок (общественным внутренним водным транспортом)</t>
  </si>
  <si>
    <t xml:space="preserve">Достигнуты. Порядок организации пассажирских и грузовых перевозок
внутренним водным транспортом в период навигации 2025 года на территории МО ГО «Сыктывкар» утвержден постановлением администрации МО МО «Сыктывкар» от 28.04.2025 № 4/1724 </t>
  </si>
  <si>
    <t xml:space="preserve">Контрольное событие 22. Разработан и утвержден порядок организации пассажирских и грузовых перевозок внутренним водным транспортом в период навигации текущего года на территории МО ГО "Сыктывкар"
</t>
  </si>
  <si>
    <t xml:space="preserve">3.1.2</t>
  </si>
  <si>
    <t xml:space="preserve">Контрольное событие 23. Организован контроль за соблюдением порядка организации пассажирских и грузовых перевозок внутренним водным транспортом в период текущего года на территории МО ГО "Сыктывкар"
</t>
  </si>
  <si>
    <t xml:space="preserve">Мероприятие 3.2.1.2. Возмещение недополученных доходов и затрат организациям, осуществляющим перевозку граждан и транспортных средств на территории МО ГО "Сыктывкар" внутренним водным транспортом
</t>
  </si>
  <si>
    <t xml:space="preserve">Заместитель начальника УДИТиС администрации МО ГО "Сыктывкар" Е.С. Исаева
</t>
  </si>
  <si>
    <t xml:space="preserve">Сохранение для населения возможности воспользоваться доступными услугами внутреннего водного транспорта
</t>
  </si>
  <si>
    <t xml:space="preserve">Достигнуты. Принято Решение Совета МО ГО Сыктывкар от 31.03.2025 № 39/2025-546 
«Об осуществлении перевозок внутренним водным транспортом на территории муниципального образования городского округа «Сыктывкар» в 2025 году», Постановление администрации  МО ГО Сыктывкар от 12.05.2025 № 5/1879 "Об утверждении Порядка предоставления в 2025 году субсидии на возмещение недополученных доходов и затрат организаций, осуществляющих перевозки внутренним водным транспортом на территории МО ГО "Сыктывкар"
</t>
  </si>
  <si>
    <t xml:space="preserve">Контрольное событие 24. Подготовлены проекты муниципальных правовых документов в рамках реализации мероприятия
</t>
  </si>
  <si>
    <t xml:space="preserve">3.2.2</t>
  </si>
  <si>
    <t xml:space="preserve">Контрольное событие 25. Предоставлена субсидия на частичное возмещение недополученных доходов и затрат перевозчиков 
</t>
  </si>
  <si>
    <t xml:space="preserve">3,4 квартал</t>
  </si>
  <si>
    <t xml:space="preserve"> х</t>
  </si>
  <si>
    <t xml:space="preserve">Основное мероприятие 3.2.2. Обеспечение устойчивого функционирования объектов водного транспорта</t>
  </si>
  <si>
    <t xml:space="preserve">Заместитель начальника УДИТиС администрации МО ГО "Сыктывкар" Б.Н. Зимин, Заместитель начальника УДИТиС администрации МО ГО "Сыктывкар" Е.С. Исаева</t>
  </si>
  <si>
    <t xml:space="preserve">Достигнуты. Заключено соглашение с МКП «Жилкомсервис» от 20.01.2025 № 6  на  содержание и ремонт объектов речного транспорта</t>
  </si>
  <si>
    <t xml:space="preserve">Мероприятие 3.2.2.1 Частичное возмещение затрат, возникающих в результате содержания (обслуживания) и ремонта  объектов речного транспорта (в межнавигационный период)</t>
  </si>
  <si>
    <t xml:space="preserve">Контрольное событие 26. Предоставлена субсидия на частичное возмещение затрат, возникающих в результате содержания (обслуживания) и ремонта объектов речного транспорта (в межнавигационный период) (своевременная проверка предоставленных документов, перечисление средств бюджета МО ГО "Сыктывкар", соблюдение порядка предоставления субсидии)</t>
  </si>
  <si>
    <t xml:space="preserve">Мероприятие 3.2.2.2 Приобретение речного (водного) транспорта для перевозки пассажиров</t>
  </si>
  <si>
    <t xml:space="preserve">Заместитель начальника УДИТиС администрации МО ГО "Сыктывкар" Е.С. Исаева</t>
  </si>
  <si>
    <t xml:space="preserve">Приобретено пассажирское судно на водной подушке «Славир»</t>
  </si>
  <si>
    <t xml:space="preserve">Контрольное событие 27. Приобретен речной (водный) транспорт для перевозки пассажиров</t>
  </si>
  <si>
    <t xml:space="preserve">Основное мероприятие 4.1.1. Обеспечение функций муниципальных органов, в том числе территориальных органов</t>
  </si>
  <si>
    <t xml:space="preserve">Заместитель руководителя администрации Эжвинского района МО ГО "Сыктывкар" Т.А.Таскаева;
Начальник УДИТиС администрации МО ГО "Сыктывкар" Е.И.Колегов
</t>
  </si>
  <si>
    <t xml:space="preserve">Обеспечение выполнения задач муниципальной программы, подпрограмм. Обеспечение выполнения основных мероприятий программы  в установленные сроки</t>
  </si>
  <si>
    <t xml:space="preserve">Достигнуты. Выполнены мероприятия согласно установленному плану (освоение бюджетных средств (касса/план) 98,2 %)</t>
  </si>
  <si>
    <t xml:space="preserve">Основное мероприятие 4.1.2. Реализация прочих функций, связанных с муниципальным управлением</t>
  </si>
  <si>
    <t xml:space="preserve">Достигнуты. Выполнены мероприятия согласно установленному плану</t>
  </si>
  <si>
    <t xml:space="preserve"> </t>
  </si>
  <si>
    <t xml:space="preserve">Таблица 7</t>
  </si>
  <si>
    <t xml:space="preserve">Информация
о расходах федерального бюджета Российской Федерации,
республиканского бюджета Республики Коми, местного бюджета
МО ГО "Сыктывкар", внебюджетных источников на реализацию
целей муниципальной программы
</t>
  </si>
  <si>
    <t xml:space="preserve">тыс. руб.</t>
  </si>
  <si>
    <t xml:space="preserve">Статус                                                                                                     </t>
  </si>
  <si>
    <t xml:space="preserve">Наименование муниципальной программы, подпрограммы, основного мероприятия</t>
  </si>
  <si>
    <t xml:space="preserve">Источники финансирования</t>
  </si>
  <si>
    <t xml:space="preserve">Утверждено в бюджете на 1 января отчетного года</t>
  </si>
  <si>
    <t xml:space="preserve">Сводная бюджетная роспись на отчетную дату</t>
  </si>
  <si>
    <t xml:space="preserve">Кассовые расходы</t>
  </si>
  <si>
    <t xml:space="preserve">Муниципальная программа </t>
  </si>
  <si>
    <t xml:space="preserve">"Развитие транспортной системы"</t>
  </si>
  <si>
    <t xml:space="preserve">Всего                  </t>
  </si>
  <si>
    <t xml:space="preserve">федеральный бюджет РФ, Фонд содействия реформированию жилищно-коммунального хозяйства РФ</t>
  </si>
  <si>
    <t xml:space="preserve">республиканский бюджет Республики Коми</t>
  </si>
  <si>
    <t xml:space="preserve">местный бюджет</t>
  </si>
  <si>
    <t xml:space="preserve">внебюджетные источники</t>
  </si>
  <si>
    <t xml:space="preserve">Подпрограмма 1 </t>
  </si>
  <si>
    <t xml:space="preserve">"Улучшение состояния улично-дорожной сети МО ГО "Сыктывкар"</t>
  </si>
  <si>
    <t xml:space="preserve">Всего, в том числе:                   </t>
  </si>
  <si>
    <t xml:space="preserve">федеральный бюджет РФ, Фонд содействия реформированию жилищно-коммунального хозяйства</t>
  </si>
  <si>
    <t xml:space="preserve"> Содержание улично-дорожной сети</t>
  </si>
  <si>
    <t xml:space="preserve">Основное мероприятие 1.2.2.2 </t>
  </si>
  <si>
    <t xml:space="preserve"> Приведение в нормативное состояние улично-дорожной сети</t>
  </si>
  <si>
    <t xml:space="preserve">Основное мероприятие 1.2.4. </t>
  </si>
  <si>
    <t xml:space="preserve"> Строительство и реконструкция объектов дорожного хозяйства</t>
  </si>
  <si>
    <t xml:space="preserve">Подпрограмма 2.</t>
  </si>
  <si>
    <t xml:space="preserve">Повышение безопасности дорожного движения на территории МО ГО "Сыктывкар"</t>
  </si>
  <si>
    <t xml:space="preserve">Основное мероприятие 2.1.1. </t>
  </si>
  <si>
    <t xml:space="preserve"> Обеспечение надлежащего функционирования объектов регулирования дорожного движения на улично-дорожной сети</t>
  </si>
  <si>
    <t xml:space="preserve">Основное мероприятие 2.1.2. </t>
  </si>
  <si>
    <t xml:space="preserve"> Осуществление мероприятий, направленных на совершенствование улично-дорожной сети и организацию движения транспортных средств и пешеходов</t>
  </si>
  <si>
    <t xml:space="preserve">Основное мероприятие 2.1.3. </t>
  </si>
  <si>
    <t xml:space="preserve"> Организация работ по нанесению дорожной разметки на улично-дорожной сети</t>
  </si>
  <si>
    <t xml:space="preserve">Подпрограмма 3</t>
  </si>
  <si>
    <t xml:space="preserve">"Повышение качества предоставления транспортных услуг на территории МО ГО "Сыктывкар"</t>
  </si>
  <si>
    <t xml:space="preserve">Основное мероприятие 3.1.1.</t>
  </si>
  <si>
    <t xml:space="preserve"> Организация муниципальных регулярных перевозок пассажиров и багажа автомобильным транспортом</t>
  </si>
  <si>
    <t xml:space="preserve">Основное мероприятие 3.1.1.1.</t>
  </si>
  <si>
    <t xml:space="preserve"> Организация муниципальных  перевозок пассажиров и багажа автомобильным транспортом</t>
  </si>
  <si>
    <t xml:space="preserve">Основное мероприятие 3.2.1. </t>
  </si>
  <si>
    <t xml:space="preserve"> Организация муниципальных перевозок внутренним водным транспортом</t>
  </si>
  <si>
    <t xml:space="preserve">местный бюджет*</t>
  </si>
  <si>
    <t xml:space="preserve">Основное мероприятие 3.2.2. </t>
  </si>
  <si>
    <t xml:space="preserve">Обеспечение устойчивого функционирования объектов водного транспорта</t>
  </si>
  <si>
    <t xml:space="preserve">Подпрограмма 4. </t>
  </si>
  <si>
    <t xml:space="preserve"> "Обеспечение создания условий для реализации муниципальной программы"</t>
  </si>
  <si>
    <t xml:space="preserve">Основное мероприятие 4.1.1. </t>
  </si>
  <si>
    <t xml:space="preserve"> Обеспечение функций муниципальных органов, в том числе территориальных органов</t>
  </si>
  <si>
    <t xml:space="preserve">Основное мероприятие 4.1.2. </t>
  </si>
  <si>
    <t xml:space="preserve"> Реализация прочих функций, связанных с муниципальным управлением</t>
  </si>
  <si>
    <t xml:space="preserve">* по строке местный бюджет мероприятия 3.2.2. учтены расходы за счет субсидии, поступающей из бюджета муниципального района «Сыктывдинский» Республики Коми бюджету МО ГО «Сыктывкар», для организации льготного проезда внутренним водным транспортом через реку Вычегда, - 145,2 тыс. руб. (сводная бюджетная роспись на отчетную дату), - 145,2 тыс. руб. (кассовые расходы)</t>
  </si>
  <si>
    <t xml:space="preserve">Таблица 9</t>
  </si>
  <si>
    <t xml:space="preserve">Сведения
о внесенных в муниципальную программу МО ГО "Сыктывкар" "Развитие транспортной системы" 
Изменениях по состоянию на 31.12.2025</t>
  </si>
  <si>
    <t xml:space="preserve">Вид нормативного правового акта, номер и дата принятия</t>
  </si>
  <si>
    <t xml:space="preserve">Суть изменений (краткое изложение)</t>
  </si>
  <si>
    <t xml:space="preserve">Номер, дата нормативного правового акта</t>
  </si>
  <si>
    <t xml:space="preserve">Постановление администрации МО ГО "Сыктывкар" от 03.02.2023 года "Об утверждении муниципальной программы МО ГО "Сыктывкар" "Развитие транспортной системы"</t>
  </si>
  <si>
    <r>
      <rPr>
        <sz val="11"/>
        <color theme="1"/>
        <rFont val="Times New Roman"/>
        <family val="1"/>
        <charset val="204"/>
      </rPr>
      <t xml:space="preserve">1. Изменены сведения о целевых показателях (индикаторах) муниципальной программы, подпрограмм 
2. Внесены изменения в  "Перечень подпрограмм и основных мероприятий муниципальной программы" приложения N 1 к муниципальной программе 
3. Таблица 3 приложения N 1 к муниципальной программе изложена в редакции согласно приложению N 1 к настоящим Изменениям. 
4. Приложение N 2 к муниципальной программе изложено в редакции согласно приложению N 2 к настоящим Изменениям. 
</t>
    </r>
  </si>
  <si>
    <t xml:space="preserve">Постановление администрации МО ГО «Сыктывкар» от 23.04.2025 № 4/1647
 </t>
  </si>
</sst>
</file>

<file path=xl/styles.xml><?xml version="1.0" encoding="utf-8"?>
<styleSheet xmlns="http://schemas.openxmlformats.org/spreadsheetml/2006/main">
  <numFmts count="13">
    <numFmt numFmtId="164" formatCode="General"/>
    <numFmt numFmtId="165" formatCode="#,##0.00000"/>
    <numFmt numFmtId="166" formatCode="#,##0.0"/>
    <numFmt numFmtId="167" formatCode="#,##0"/>
    <numFmt numFmtId="168" formatCode="0.0"/>
    <numFmt numFmtId="169" formatCode="0.00%"/>
    <numFmt numFmtId="170" formatCode="0"/>
    <numFmt numFmtId="171" formatCode="0.00"/>
    <numFmt numFmtId="172" formatCode="dd/mm/yyyy"/>
    <numFmt numFmtId="173" formatCode="@"/>
    <numFmt numFmtId="174" formatCode="dd/mm/yy"/>
    <numFmt numFmtId="175" formatCode="#,##0.00;\-#,##0.00"/>
    <numFmt numFmtId="176" formatCode="#,##0.00"/>
  </numFmts>
  <fonts count="33">
    <font>
      <sz val="10"/>
      <name val="Arial"/>
      <family val="2"/>
      <charset val="204"/>
    </font>
    <font>
      <sz val="10"/>
      <name val="Arial"/>
      <family val="0"/>
      <charset val="204"/>
    </font>
    <font>
      <sz val="10"/>
      <name val="Arial"/>
      <family val="0"/>
      <charset val="204"/>
    </font>
    <font>
      <sz val="10"/>
      <name val="Arial"/>
      <family val="0"/>
      <charset val="204"/>
    </font>
    <font>
      <b val="true"/>
      <sz val="10"/>
      <color rgb="FF000000"/>
      <name val="Arial"/>
      <family val="2"/>
      <charset val="204"/>
    </font>
    <font>
      <sz val="10"/>
      <color rgb="FF000000"/>
      <name val="Arial"/>
      <family val="2"/>
      <charset val="204"/>
    </font>
    <font>
      <sz val="12"/>
      <name val="Times New Roman"/>
      <family val="1"/>
      <charset val="1"/>
    </font>
    <font>
      <sz val="12"/>
      <color rgb="FF333333"/>
      <name val="Times New Roman"/>
      <family val="1"/>
      <charset val="1"/>
    </font>
    <font>
      <sz val="11"/>
      <name val="Times New Roman"/>
      <family val="1"/>
      <charset val="204"/>
    </font>
    <font>
      <sz val="11"/>
      <color rgb="FF333333"/>
      <name val="Times New Roman"/>
      <family val="1"/>
      <charset val="204"/>
    </font>
    <font>
      <b val="true"/>
      <sz val="11"/>
      <name val="Times New Roman"/>
      <family val="1"/>
      <charset val="204"/>
    </font>
    <font>
      <b val="true"/>
      <sz val="12"/>
      <name val="Times New Roman"/>
      <family val="1"/>
      <charset val="204"/>
    </font>
    <font>
      <sz val="12"/>
      <name val="Times New Roman"/>
      <family val="1"/>
      <charset val="204"/>
    </font>
    <font>
      <sz val="12"/>
      <color rgb="FF000000"/>
      <name val="Times New Roman"/>
      <family val="1"/>
      <charset val="1"/>
    </font>
    <font>
      <sz val="12"/>
      <color rgb="FF000000"/>
      <name val="Times New Roman"/>
      <family val="1"/>
      <charset val="204"/>
    </font>
    <font>
      <sz val="10"/>
      <color rgb="FF000000"/>
      <name val="Times New Roman"/>
      <family val="1"/>
      <charset val="204"/>
    </font>
    <font>
      <b val="true"/>
      <sz val="12"/>
      <color rgb="FF000000"/>
      <name val="Times New Roman"/>
      <family val="1"/>
      <charset val="204"/>
    </font>
    <font>
      <sz val="10"/>
      <name val="Times New Roman"/>
      <family val="1"/>
      <charset val="1"/>
    </font>
    <font>
      <b val="true"/>
      <sz val="11"/>
      <color rgb="FF333333"/>
      <name val="Times New Roman"/>
      <family val="1"/>
      <charset val="204"/>
    </font>
    <font>
      <sz val="10"/>
      <name val="Times New Roman"/>
      <family val="1"/>
      <charset val="204"/>
    </font>
    <font>
      <b val="true"/>
      <sz val="11"/>
      <color rgb="FF000000"/>
      <name val="Times New Roman"/>
      <family val="1"/>
      <charset val="204"/>
    </font>
    <font>
      <b val="true"/>
      <sz val="9"/>
      <color rgb="FF333333"/>
      <name val="Times New Roman"/>
      <family val="1"/>
      <charset val="204"/>
    </font>
    <font>
      <sz val="11"/>
      <color theme="1"/>
      <name val="Times New Roman"/>
      <family val="1"/>
      <charset val="204"/>
    </font>
    <font>
      <b val="true"/>
      <sz val="11"/>
      <color theme="1"/>
      <name val="Times New Roman"/>
      <family val="1"/>
      <charset val="204"/>
    </font>
    <font>
      <sz val="11"/>
      <color rgb="FF000000"/>
      <name val="Times New Roman"/>
      <family val="1"/>
      <charset val="204"/>
    </font>
    <font>
      <sz val="12"/>
      <color theme="1"/>
      <name val="Times New Roman"/>
      <family val="1"/>
      <charset val="204"/>
    </font>
    <font>
      <sz val="11"/>
      <color theme="1"/>
      <name val="Times New Roman"/>
      <family val="1"/>
      <charset val="1"/>
    </font>
    <font>
      <sz val="11"/>
      <name val="Calibri"/>
      <family val="2"/>
      <charset val="204"/>
    </font>
    <font>
      <b val="true"/>
      <sz val="10"/>
      <name val="Times New Roman"/>
      <family val="1"/>
      <charset val="204"/>
    </font>
    <font>
      <b val="true"/>
      <sz val="10"/>
      <color rgb="FF000000"/>
      <name val="Times New Roman"/>
      <family val="1"/>
      <charset val="204"/>
    </font>
    <font>
      <sz val="10"/>
      <color rgb="FF00000A"/>
      <name val="Times New Roman"/>
      <family val="1"/>
      <charset val="204"/>
    </font>
    <font>
      <sz val="10"/>
      <name val="Calibri"/>
      <family val="2"/>
      <charset val="204"/>
    </font>
    <font>
      <b val="true"/>
      <sz val="11"/>
      <name val="Calibri"/>
      <family val="2"/>
      <charset val="204"/>
    </font>
  </fonts>
  <fills count="5">
    <fill>
      <patternFill patternType="none"/>
    </fill>
    <fill>
      <patternFill patternType="gray125"/>
    </fill>
    <fill>
      <patternFill patternType="solid">
        <fgColor rgb="FFF1F5F9"/>
        <bgColor rgb="FFFFFFFF"/>
      </patternFill>
    </fill>
    <fill>
      <patternFill patternType="solid">
        <fgColor rgb="FFFFFFFF"/>
        <bgColor rgb="FFF1F5F9"/>
      </patternFill>
    </fill>
    <fill>
      <patternFill patternType="solid">
        <fgColor rgb="FFFED4BB"/>
        <bgColor rgb="FFD9D9D9"/>
      </patternFill>
    </fill>
  </fills>
  <borders count="6">
    <border diagonalUp="false" diagonalDown="false">
      <left/>
      <right/>
      <top/>
      <bottom/>
      <diagonal/>
    </border>
    <border diagonalUp="false" diagonalDown="false">
      <left style="thin">
        <color rgb="FFD9D9D9"/>
      </left>
      <right style="thin">
        <color rgb="FFBFBFBF"/>
      </right>
      <top/>
      <bottom style="thin">
        <color rgb="FFD9D9D9"/>
      </bottom>
      <diagonal/>
    </border>
    <border diagonalUp="false" diagonalDown="false">
      <left style="thin">
        <color rgb="FFD9D9D9"/>
      </left>
      <right style="thin">
        <color rgb="FFD9D9D9"/>
      </right>
      <top/>
      <bottom style="thin">
        <color rgb="FFD9D9D9"/>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true">
      <alignment horizontal="right" vertical="top" textRotation="0" wrapText="false" indent="0" shrinkToFit="true"/>
      <protection locked="true" hidden="false"/>
    </xf>
    <xf numFmtId="165" fontId="5" fillId="0" borderId="2" applyFont="true" applyBorder="true" applyAlignment="true" applyProtection="true">
      <alignment horizontal="right" vertical="top" textRotation="0" wrapText="false" indent="0" shrinkToFit="true"/>
      <protection locked="true" hidden="false"/>
    </xf>
    <xf numFmtId="165" fontId="5" fillId="0" borderId="1" applyFont="true" applyBorder="true" applyAlignment="true" applyProtection="true">
      <alignment horizontal="right" vertical="top" textRotation="0" wrapText="false" indent="0" shrinkToFit="true"/>
      <protection locked="true" hidden="false"/>
    </xf>
  </cellStyleXfs>
  <cellXfs count="112">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true" hidden="false"/>
    </xf>
    <xf numFmtId="164" fontId="9" fillId="0" borderId="3"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center" vertical="center" textRotation="0" wrapText="true" indent="0" shrinkToFit="false"/>
      <protection locked="true" hidden="false"/>
    </xf>
    <xf numFmtId="164" fontId="12" fillId="0" borderId="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center" vertical="center" textRotation="0" wrapText="true" indent="0" shrinkToFit="false"/>
      <protection locked="true" hidden="false"/>
    </xf>
    <xf numFmtId="166" fontId="12" fillId="0" borderId="3" xfId="0" applyFont="true" applyBorder="true" applyAlignment="true" applyProtection="true">
      <alignment horizontal="center" vertical="center" textRotation="0" wrapText="false" indent="0" shrinkToFit="false"/>
      <protection locked="true" hidden="false"/>
    </xf>
    <xf numFmtId="164" fontId="13" fillId="0" borderId="3" xfId="0" applyFont="true" applyBorder="true" applyAlignment="true" applyProtection="true">
      <alignment horizontal="center" vertical="center" textRotation="0" wrapText="true" indent="0" shrinkToFit="false"/>
      <protection locked="true" hidden="false"/>
    </xf>
    <xf numFmtId="164" fontId="12" fillId="3" borderId="3" xfId="0" applyFont="true" applyBorder="true" applyAlignment="true" applyProtection="true">
      <alignment horizontal="center" vertical="center" textRotation="0" wrapText="true" indent="0" shrinkToFit="false"/>
      <protection locked="true" hidden="false"/>
    </xf>
    <xf numFmtId="167" fontId="12" fillId="3" borderId="3" xfId="0" applyFont="true" applyBorder="true" applyAlignment="true" applyProtection="true">
      <alignment horizontal="center" vertical="center" textRotation="0" wrapText="false" indent="0" shrinkToFit="false"/>
      <protection locked="true" hidden="false"/>
    </xf>
    <xf numFmtId="164" fontId="14" fillId="0" borderId="3" xfId="0" applyFont="true" applyBorder="true" applyAlignment="true" applyProtection="true">
      <alignment horizontal="center" vertical="center" textRotation="0" wrapText="false" indent="0" shrinkToFit="false"/>
      <protection locked="true" hidden="false"/>
    </xf>
    <xf numFmtId="164" fontId="14" fillId="0" borderId="3" xfId="0" applyFont="true" applyBorder="true" applyAlignment="true" applyProtection="true">
      <alignment horizontal="center" vertical="center" textRotation="0" wrapText="true" indent="0" shrinkToFit="false"/>
      <protection locked="true" hidden="false"/>
    </xf>
    <xf numFmtId="167" fontId="12" fillId="0" borderId="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center" vertical="top" textRotation="0" wrapText="true" indent="0" shrinkToFit="false"/>
      <protection locked="true" hidden="false"/>
    </xf>
    <xf numFmtId="168" fontId="8" fillId="0" borderId="3" xfId="0" applyFont="true" applyBorder="true" applyAlignment="true" applyProtection="true">
      <alignment horizontal="center" vertical="center" textRotation="0" wrapText="false" indent="0" shrinkToFit="false"/>
      <protection locked="true" hidden="false"/>
    </xf>
    <xf numFmtId="168" fontId="12" fillId="0" borderId="3" xfId="0" applyFont="true" applyBorder="true" applyAlignment="true" applyProtection="true">
      <alignment horizontal="center" vertical="center" textRotation="0" wrapText="false" indent="0" shrinkToFit="false"/>
      <protection locked="true" hidden="false"/>
    </xf>
    <xf numFmtId="164" fontId="12" fillId="3" borderId="3" xfId="0" applyFont="true" applyBorder="true" applyAlignment="true" applyProtection="true">
      <alignment horizontal="center" vertical="center" textRotation="0" wrapText="false" indent="0" shrinkToFit="false"/>
      <protection locked="true" hidden="false"/>
    </xf>
    <xf numFmtId="164" fontId="14" fillId="3" borderId="3" xfId="0" applyFont="true" applyBorder="true" applyAlignment="true" applyProtection="true">
      <alignment horizontal="center" vertical="center" textRotation="0" wrapText="false" indent="0" shrinkToFit="false"/>
      <protection locked="true" hidden="false"/>
    </xf>
    <xf numFmtId="164" fontId="9" fillId="3" borderId="3" xfId="0"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8" fontId="12" fillId="3" borderId="3" xfId="0" applyFont="true" applyBorder="true" applyAlignment="true" applyProtection="true">
      <alignment horizontal="center" vertical="center" textRotation="0" wrapText="false" indent="0" shrinkToFit="false"/>
      <protection locked="true" hidden="false"/>
    </xf>
    <xf numFmtId="164" fontId="15" fillId="3" borderId="3" xfId="0" applyFont="true" applyBorder="true" applyAlignment="true" applyProtection="true">
      <alignment horizontal="center" vertical="center" textRotation="0" wrapText="true" indent="0" shrinkToFit="false"/>
      <protection locked="true" hidden="false"/>
    </xf>
    <xf numFmtId="164" fontId="16" fillId="0" borderId="3" xfId="0" applyFont="true" applyBorder="true" applyAlignment="true" applyProtection="true">
      <alignment horizontal="center" vertical="center" textRotation="0" wrapText="true" indent="0" shrinkToFit="false"/>
      <protection locked="true" hidden="false"/>
    </xf>
    <xf numFmtId="167" fontId="8" fillId="0" borderId="3" xfId="0" applyFont="true" applyBorder="true" applyAlignment="true" applyProtection="true">
      <alignment horizontal="center" vertical="center" textRotation="0" wrapText="false" indent="0" shrinkToFit="false"/>
      <protection locked="true" hidden="false"/>
    </xf>
    <xf numFmtId="164" fontId="17" fillId="3" borderId="3" xfId="0" applyFont="true" applyBorder="true" applyAlignment="true" applyProtection="true">
      <alignment horizontal="center" vertical="center" textRotation="0" wrapText="false" indent="0" shrinkToFit="false"/>
      <protection locked="true" hidden="false"/>
    </xf>
    <xf numFmtId="166" fontId="8" fillId="0" borderId="3" xfId="0" applyFont="true" applyBorder="true" applyAlignment="true" applyProtection="true">
      <alignment horizontal="center" vertical="center" textRotation="0" wrapText="false" indent="0" shrinkToFit="false"/>
      <protection locked="true" hidden="false"/>
    </xf>
    <xf numFmtId="169" fontId="12" fillId="0" borderId="3" xfId="0" applyFont="true" applyBorder="true" applyAlignment="true" applyProtection="true">
      <alignment horizontal="center" vertical="center" textRotation="0" wrapText="false" indent="0" shrinkToFit="false"/>
      <protection locked="true" hidden="false"/>
    </xf>
    <xf numFmtId="166" fontId="12" fillId="3" borderId="3" xfId="0" applyFont="true" applyBorder="true" applyAlignment="true" applyProtection="true">
      <alignment horizontal="center" vertical="center" textRotation="0" wrapText="false" indent="0" shrinkToFit="false"/>
      <protection locked="true" hidden="false"/>
    </xf>
    <xf numFmtId="164" fontId="18" fillId="0" borderId="3" xfId="0" applyFont="true" applyBorder="true" applyAlignment="true" applyProtection="true">
      <alignment horizontal="center" vertical="center" textRotation="0" wrapText="false" indent="0" shrinkToFit="false"/>
      <protection locked="true" hidden="false"/>
    </xf>
    <xf numFmtId="164" fontId="18" fillId="0" borderId="3" xfId="0" applyFont="true" applyBorder="true" applyAlignment="true" applyProtection="true">
      <alignment horizontal="center" vertical="center" textRotation="0" wrapText="true" indent="0" shrinkToFit="false"/>
      <protection locked="true" hidden="false"/>
    </xf>
    <xf numFmtId="170" fontId="12" fillId="3" borderId="3" xfId="0" applyFont="true" applyBorder="true" applyAlignment="true" applyProtection="true">
      <alignment horizontal="center" vertical="center" textRotation="0" wrapText="false" indent="0" shrinkToFit="false"/>
      <protection locked="true" hidden="false"/>
    </xf>
    <xf numFmtId="164" fontId="9" fillId="4" borderId="3" xfId="0" applyFont="true" applyBorder="true" applyAlignment="true" applyProtection="true">
      <alignment horizontal="center" vertical="center" textRotation="0" wrapText="false" indent="0" shrinkToFit="false"/>
      <protection locked="true" hidden="false"/>
    </xf>
    <xf numFmtId="164" fontId="14" fillId="3" borderId="3" xfId="0" applyFont="true" applyBorder="true" applyAlignment="true" applyProtection="true">
      <alignment horizontal="center" vertical="center" textRotation="0" wrapText="true" indent="0" shrinkToFit="false"/>
      <protection locked="true" hidden="false"/>
    </xf>
    <xf numFmtId="164" fontId="6" fillId="0" borderId="3" xfId="0" applyFont="true" applyBorder="true" applyAlignment="true" applyProtection="true">
      <alignment horizontal="general" vertical="bottom" textRotation="0" wrapText="true" indent="0" shrinkToFit="false"/>
      <protection locked="true" hidden="false"/>
    </xf>
    <xf numFmtId="164" fontId="19" fillId="3" borderId="0" xfId="0" applyFont="true" applyBorder="false" applyAlignment="true" applyProtection="true">
      <alignment horizontal="center" vertical="center" textRotation="0" wrapText="false" indent="0" shrinkToFit="false"/>
      <protection locked="true" hidden="false"/>
    </xf>
    <xf numFmtId="164" fontId="19" fillId="3" borderId="0" xfId="0" applyFont="true" applyBorder="false" applyAlignment="true" applyProtection="true">
      <alignment horizontal="left" vertical="center" textRotation="0" wrapText="false" indent="0" shrinkToFit="false"/>
      <protection locked="true" hidden="false"/>
    </xf>
    <xf numFmtId="164" fontId="19" fillId="3" borderId="3" xfId="0" applyFont="true" applyBorder="true" applyAlignment="true" applyProtection="true">
      <alignment horizontal="center" vertical="center" textRotation="0" wrapText="false" indent="0" shrinkToFit="false"/>
      <protection locked="true" hidden="false"/>
    </xf>
    <xf numFmtId="164" fontId="0" fillId="0" borderId="4" xfId="0" applyFont="fals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20" fillId="3" borderId="0" xfId="0" applyFont="true" applyBorder="true" applyAlignment="true" applyProtection="true">
      <alignment horizontal="right" vertical="center" textRotation="0" wrapText="fals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true" hidden="false"/>
    </xf>
    <xf numFmtId="164" fontId="20" fillId="3" borderId="0"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true" applyAlignment="true" applyProtection="true">
      <alignment horizontal="general" vertical="center" textRotation="0" wrapText="false" indent="0" shrinkToFit="false"/>
      <protection locked="true" hidden="false"/>
    </xf>
    <xf numFmtId="164" fontId="22" fillId="3" borderId="3" xfId="0" applyFont="true" applyBorder="true" applyAlignment="true" applyProtection="true">
      <alignment horizontal="center" vertical="center" textRotation="0" wrapText="false" indent="0" shrinkToFit="false"/>
      <protection locked="true" hidden="false"/>
    </xf>
    <xf numFmtId="164" fontId="22" fillId="3" borderId="3" xfId="0" applyFont="true" applyBorder="true" applyAlignment="true" applyProtection="true">
      <alignment horizontal="left" vertical="center" textRotation="0" wrapText="true" indent="0" shrinkToFit="false"/>
      <protection locked="true" hidden="false"/>
    </xf>
    <xf numFmtId="164" fontId="22" fillId="3" borderId="3" xfId="0" applyFont="true" applyBorder="true" applyAlignment="true" applyProtection="true">
      <alignment horizontal="center" vertical="center" textRotation="0" wrapText="true" indent="0" shrinkToFit="false"/>
      <protection locked="true" hidden="false"/>
    </xf>
    <xf numFmtId="171" fontId="22" fillId="3" borderId="3" xfId="0" applyFont="true" applyBorder="true" applyAlignment="true" applyProtection="true">
      <alignment horizontal="center" vertical="center" textRotation="0" wrapText="true" indent="0" shrinkToFit="true"/>
      <protection locked="true" hidden="false"/>
    </xf>
    <xf numFmtId="164" fontId="23" fillId="3" borderId="3" xfId="0" applyFont="true" applyBorder="true" applyAlignment="true" applyProtection="true">
      <alignment horizontal="center" vertical="center" textRotation="0" wrapText="true" indent="0" shrinkToFit="false"/>
      <protection locked="true" hidden="false"/>
    </xf>
    <xf numFmtId="172" fontId="22" fillId="3" borderId="3" xfId="0" applyFont="true" applyBorder="true" applyAlignment="true" applyProtection="true">
      <alignment horizontal="center" vertical="center" textRotation="0" wrapText="false" indent="0" shrinkToFit="false"/>
      <protection locked="true" hidden="false"/>
    </xf>
    <xf numFmtId="172" fontId="22" fillId="3" borderId="3" xfId="0" applyFont="true" applyBorder="true" applyAlignment="true" applyProtection="true">
      <alignment horizontal="center" vertical="center" textRotation="0" wrapText="true" indent="0" shrinkToFit="false"/>
      <protection locked="true" hidden="false"/>
    </xf>
    <xf numFmtId="172" fontId="24" fillId="3" borderId="3" xfId="0" applyFont="true" applyBorder="true" applyAlignment="true" applyProtection="true">
      <alignment horizontal="center" vertical="center" textRotation="0" wrapText="true" indent="0" shrinkToFit="false"/>
      <protection locked="true" hidden="false"/>
    </xf>
    <xf numFmtId="164" fontId="19" fillId="3" borderId="0" xfId="0" applyFont="true" applyBorder="true" applyAlignment="true" applyProtection="true">
      <alignment horizontal="center" vertical="center" textRotation="0" wrapText="false" indent="0" shrinkToFit="false"/>
      <protection locked="true" hidden="false"/>
    </xf>
    <xf numFmtId="172" fontId="22" fillId="0" borderId="3" xfId="0" applyFont="true" applyBorder="true" applyAlignment="true" applyProtection="true">
      <alignment horizontal="center" vertical="center" textRotation="0" wrapText="true" indent="0" shrinkToFit="false"/>
      <protection locked="true" hidden="false"/>
    </xf>
    <xf numFmtId="164" fontId="24" fillId="0" borderId="3" xfId="0" applyFont="true" applyBorder="true" applyAlignment="true" applyProtection="true">
      <alignment horizontal="center" vertical="center" textRotation="0" wrapText="true" indent="0" shrinkToFit="false"/>
      <protection locked="true" hidden="false"/>
    </xf>
    <xf numFmtId="164" fontId="0" fillId="3" borderId="0" xfId="0" applyFont="false" applyBorder="true" applyAlignment="true" applyProtection="true">
      <alignment horizontal="center" vertical="center" textRotation="0" wrapText="false" indent="0" shrinkToFit="false"/>
      <protection locked="true" hidden="false"/>
    </xf>
    <xf numFmtId="164" fontId="0" fillId="3" borderId="0" xfId="0" applyFont="false" applyBorder="false" applyAlignment="true" applyProtection="true">
      <alignment horizontal="center" vertical="center" textRotation="0" wrapText="false" indent="0" shrinkToFit="false"/>
      <protection locked="true" hidden="false"/>
    </xf>
    <xf numFmtId="172" fontId="22" fillId="3" borderId="3" xfId="0" applyFont="true" applyBorder="true" applyAlignment="true" applyProtection="true">
      <alignment horizontal="center" vertical="bottom" textRotation="0" wrapText="true" indent="0" shrinkToFit="false"/>
      <protection locked="true" hidden="false"/>
    </xf>
    <xf numFmtId="164" fontId="8" fillId="3" borderId="3" xfId="0" applyFont="true" applyBorder="true" applyAlignment="true" applyProtection="true">
      <alignment horizontal="general" vertical="center" textRotation="0" wrapText="true" indent="0" shrinkToFit="false"/>
      <protection locked="true" hidden="false"/>
    </xf>
    <xf numFmtId="164" fontId="24" fillId="3" borderId="3" xfId="0" applyFont="true" applyBorder="true" applyAlignment="true" applyProtection="true">
      <alignment horizontal="center" vertical="center" textRotation="0" wrapText="true" indent="0" shrinkToFit="false"/>
      <protection locked="true" hidden="false"/>
    </xf>
    <xf numFmtId="164" fontId="25" fillId="3" borderId="3" xfId="0" applyFont="true" applyBorder="true" applyAlignment="true" applyProtection="true">
      <alignment horizontal="left" vertical="center" textRotation="0" wrapText="true" indent="0" shrinkToFit="false"/>
      <protection locked="true" hidden="false"/>
    </xf>
    <xf numFmtId="164" fontId="25" fillId="3" borderId="3" xfId="0" applyFont="true" applyBorder="true" applyAlignment="true" applyProtection="true">
      <alignment horizontal="center" vertical="center" textRotation="0" wrapText="true" indent="0" shrinkToFit="false"/>
      <protection locked="true" hidden="false"/>
    </xf>
    <xf numFmtId="172" fontId="25" fillId="3" borderId="3" xfId="0" applyFont="true" applyBorder="true" applyAlignment="true" applyProtection="true">
      <alignment horizontal="center" vertical="center" textRotation="0" wrapText="true" indent="0" shrinkToFit="false"/>
      <protection locked="true" hidden="false"/>
    </xf>
    <xf numFmtId="164" fontId="26" fillId="3" borderId="3" xfId="0" applyFont="true" applyBorder="true" applyAlignment="true" applyProtection="true">
      <alignment horizontal="center" vertical="center" textRotation="0" wrapText="true" indent="0" shrinkToFit="false"/>
      <protection locked="true" hidden="false"/>
    </xf>
    <xf numFmtId="164" fontId="8" fillId="3" borderId="3"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73" fontId="22" fillId="3" borderId="3" xfId="0" applyFont="true" applyBorder="true" applyAlignment="true" applyProtection="true">
      <alignment horizontal="center" vertical="center" textRotation="0" wrapText="false" indent="0" shrinkToFit="false"/>
      <protection locked="true" hidden="false"/>
    </xf>
    <xf numFmtId="164" fontId="24" fillId="3" borderId="0" xfId="0" applyFont="true" applyBorder="false" applyAlignment="true" applyProtection="true">
      <alignment horizontal="center" vertical="center" textRotation="0" wrapText="true" indent="0" shrinkToFit="false"/>
      <protection locked="true" hidden="false"/>
    </xf>
    <xf numFmtId="174" fontId="22" fillId="3" borderId="3" xfId="0" applyFont="true" applyBorder="true" applyAlignment="true" applyProtection="true">
      <alignment horizontal="center" vertical="center" textRotation="0" wrapText="true" indent="0" shrinkToFit="false"/>
      <protection locked="true" hidden="false"/>
    </xf>
    <xf numFmtId="164" fontId="19" fillId="3" borderId="0" xfId="0" applyFont="true" applyBorder="true" applyAlignment="true" applyProtection="true">
      <alignment horizontal="left" vertical="center" textRotation="0" wrapText="false" indent="0" shrinkToFit="false"/>
      <protection locked="true" hidden="false"/>
    </xf>
    <xf numFmtId="164" fontId="19" fillId="3" borderId="5" xfId="0" applyFont="true" applyBorder="true" applyAlignment="true" applyProtection="true">
      <alignment horizontal="center" vertical="center" textRotation="0" wrapText="false" indent="0" shrinkToFit="false"/>
      <protection locked="true" hidden="false"/>
    </xf>
    <xf numFmtId="164" fontId="27" fillId="3" borderId="0" xfId="0" applyFont="true" applyBorder="false" applyAlignment="true" applyProtection="true">
      <alignment horizontal="general" vertical="bottom" textRotation="0" wrapText="false" indent="0" shrinkToFit="false"/>
      <protection locked="true" hidden="false"/>
    </xf>
    <xf numFmtId="175" fontId="27" fillId="3" borderId="0" xfId="0" applyFont="true" applyBorder="false" applyAlignment="true" applyProtection="true">
      <alignment horizontal="general" vertical="bottom" textRotation="0" wrapText="false" indent="0" shrinkToFit="false"/>
      <protection locked="true" hidden="false"/>
    </xf>
    <xf numFmtId="168" fontId="27" fillId="0" borderId="0" xfId="0" applyFont="true" applyBorder="false" applyAlignment="true" applyProtection="true">
      <alignment horizontal="general" vertical="bottom" textRotation="0" wrapText="false" indent="0" shrinkToFit="false"/>
      <protection locked="true" hidden="false"/>
    </xf>
    <xf numFmtId="164" fontId="0" fillId="3" borderId="0" xfId="0" applyFont="false" applyBorder="false" applyAlignment="true" applyProtection="true">
      <alignment horizontal="general" vertical="bottom" textRotation="0" wrapText="false" indent="0" shrinkToFit="false"/>
      <protection locked="true" hidden="false"/>
    </xf>
    <xf numFmtId="168" fontId="8" fillId="0" borderId="0" xfId="0" applyFont="true" applyBorder="true" applyAlignment="true" applyProtection="true">
      <alignment horizontal="right" vertical="bottom" textRotation="0" wrapText="false" indent="0" shrinkToFit="false"/>
      <protection locked="true" hidden="false"/>
    </xf>
    <xf numFmtId="168" fontId="10" fillId="3" borderId="0" xfId="0" applyFont="true" applyBorder="true" applyAlignment="true" applyProtection="true">
      <alignment horizontal="center" vertical="center" textRotation="0" wrapText="true" indent="0" shrinkToFit="false"/>
      <protection locked="true" hidden="false"/>
    </xf>
    <xf numFmtId="164" fontId="8" fillId="3" borderId="0" xfId="0" applyFont="true" applyBorder="true" applyAlignment="true" applyProtection="true">
      <alignment horizontal="general" vertical="bottom" textRotation="0" wrapText="false" indent="0" shrinkToFit="false"/>
      <protection locked="true" hidden="false"/>
    </xf>
    <xf numFmtId="175" fontId="8" fillId="3" borderId="0" xfId="0" applyFont="true" applyBorder="true" applyAlignment="true" applyProtection="true">
      <alignment horizontal="general" vertical="bottom" textRotation="0" wrapText="false" indent="0" shrinkToFit="false"/>
      <protection locked="true" hidden="false"/>
    </xf>
    <xf numFmtId="168" fontId="8" fillId="3" borderId="0" xfId="0" applyFont="true" applyBorder="true" applyAlignment="true" applyProtection="true">
      <alignment horizontal="right" vertical="bottom" textRotation="0" wrapText="false" indent="0" shrinkToFit="false"/>
      <protection locked="true" hidden="false"/>
    </xf>
    <xf numFmtId="164" fontId="28" fillId="3" borderId="3" xfId="0" applyFont="true" applyBorder="true" applyAlignment="true" applyProtection="true">
      <alignment horizontal="center" vertical="center" textRotation="0" wrapText="true" indent="0" shrinkToFit="false"/>
      <protection locked="true" hidden="false"/>
    </xf>
    <xf numFmtId="175" fontId="28" fillId="3" borderId="3" xfId="0" applyFont="true" applyBorder="true" applyAlignment="true" applyProtection="true">
      <alignment horizontal="center" vertical="center" textRotation="0" wrapText="true" indent="0" shrinkToFit="false"/>
      <protection locked="true" hidden="false"/>
    </xf>
    <xf numFmtId="168" fontId="28" fillId="3" borderId="3" xfId="0" applyFont="true" applyBorder="true" applyAlignment="true" applyProtection="true">
      <alignment horizontal="center" vertical="center" textRotation="0" wrapText="true" indent="0" shrinkToFit="false"/>
      <protection locked="true" hidden="false"/>
    </xf>
    <xf numFmtId="164" fontId="19" fillId="3" borderId="3" xfId="0" applyFont="true" applyBorder="true" applyAlignment="true" applyProtection="true">
      <alignment horizontal="center" vertical="center" textRotation="0" wrapText="true" indent="0" shrinkToFit="false"/>
      <protection locked="true" hidden="false"/>
    </xf>
    <xf numFmtId="170" fontId="19" fillId="3" borderId="3" xfId="0" applyFont="true" applyBorder="true" applyAlignment="true" applyProtection="true">
      <alignment horizontal="center" vertical="center" textRotation="0" wrapText="true" indent="0" shrinkToFit="false"/>
      <protection locked="true" hidden="false"/>
    </xf>
    <xf numFmtId="166" fontId="28" fillId="3" borderId="3" xfId="0" applyFont="true" applyBorder="true" applyAlignment="true" applyProtection="true">
      <alignment horizontal="center" vertical="center" textRotation="0" wrapText="false" indent="0" shrinkToFit="false"/>
      <protection locked="true" hidden="false"/>
    </xf>
    <xf numFmtId="168" fontId="0" fillId="3" borderId="0" xfId="0" applyFont="false" applyBorder="false" applyAlignment="true" applyProtection="true">
      <alignment horizontal="general" vertical="bottom" textRotation="0" wrapText="false" indent="0" shrinkToFit="false"/>
      <protection locked="true" hidden="false"/>
    </xf>
    <xf numFmtId="164" fontId="19" fillId="3" borderId="3" xfId="0" applyFont="true" applyBorder="true" applyAlignment="true" applyProtection="true">
      <alignment horizontal="left" vertical="center" textRotation="0" wrapText="true" indent="0" shrinkToFit="false"/>
      <protection locked="true" hidden="false"/>
    </xf>
    <xf numFmtId="166" fontId="19" fillId="3" borderId="3" xfId="0" applyFont="true" applyBorder="true" applyAlignment="true" applyProtection="true">
      <alignment horizontal="center" vertical="center" textRotation="0" wrapText="false" indent="0" shrinkToFit="false"/>
      <protection locked="true" hidden="false"/>
    </xf>
    <xf numFmtId="176" fontId="0" fillId="3" borderId="0" xfId="0" applyFont="false" applyBorder="false" applyAlignment="true" applyProtection="true">
      <alignment horizontal="general" vertical="bottom" textRotation="0" wrapText="false" indent="0" shrinkToFit="false"/>
      <protection locked="true" hidden="false"/>
    </xf>
    <xf numFmtId="164" fontId="28" fillId="3" borderId="3" xfId="0" applyFont="true" applyBorder="true" applyAlignment="true" applyProtection="true">
      <alignment horizontal="left" vertical="center" textRotation="0" wrapText="true" indent="0" shrinkToFit="false"/>
      <protection locked="true" hidden="false"/>
    </xf>
    <xf numFmtId="166" fontId="29" fillId="3" borderId="3" xfId="0" applyFont="true" applyBorder="true" applyAlignment="true" applyProtection="true">
      <alignment horizontal="center" vertical="center" textRotation="0" wrapText="false" indent="0" shrinkToFit="false"/>
      <protection locked="true" hidden="false"/>
    </xf>
    <xf numFmtId="166" fontId="15" fillId="3" borderId="3" xfId="0" applyFont="true" applyBorder="true" applyAlignment="true" applyProtection="true">
      <alignment horizontal="center" vertical="center" textRotation="0" wrapText="false" indent="0" shrinkToFit="false"/>
      <protection locked="true" hidden="false"/>
    </xf>
    <xf numFmtId="166" fontId="28" fillId="0" borderId="3" xfId="0" applyFont="true" applyBorder="true" applyAlignment="true" applyProtection="true">
      <alignment horizontal="center" vertical="center" textRotation="0" wrapText="false" indent="0" shrinkToFit="false"/>
      <protection locked="true" hidden="false"/>
    </xf>
    <xf numFmtId="166" fontId="19" fillId="0" borderId="3" xfId="0" applyFont="true" applyBorder="true" applyAlignment="true" applyProtection="true">
      <alignment horizontal="center" vertical="center" textRotation="0" wrapText="false" indent="0" shrinkToFit="false"/>
      <protection locked="true" hidden="false"/>
    </xf>
    <xf numFmtId="164" fontId="15" fillId="3" borderId="3" xfId="0" applyFont="true" applyBorder="true" applyAlignment="true" applyProtection="true">
      <alignment horizontal="left" vertical="center" textRotation="0" wrapText="true" indent="0" shrinkToFit="false"/>
      <protection locked="true" hidden="false"/>
    </xf>
    <xf numFmtId="164" fontId="30" fillId="3" borderId="3" xfId="0" applyFont="true" applyBorder="true" applyAlignment="true" applyProtection="true">
      <alignment horizontal="center" vertical="center" textRotation="0" wrapText="true" indent="0" shrinkToFit="false"/>
      <protection locked="true" hidden="false"/>
    </xf>
    <xf numFmtId="164" fontId="15" fillId="3" borderId="0" xfId="0" applyFont="true" applyBorder="true" applyAlignment="true" applyProtection="true">
      <alignment horizontal="general" vertical="bottom" textRotation="0" wrapText="true" indent="0" shrinkToFit="false"/>
      <protection locked="true" hidden="false"/>
    </xf>
    <xf numFmtId="164" fontId="31" fillId="3" borderId="0" xfId="0" applyFont="true" applyBorder="false" applyAlignment="true" applyProtection="true">
      <alignment horizontal="general" vertical="bottom" textRotation="0" wrapText="false" indent="0" shrinkToFit="false"/>
      <protection locked="true" hidden="false"/>
    </xf>
    <xf numFmtId="164" fontId="32" fillId="0" borderId="0" xfId="0" applyFont="true" applyBorder="false" applyAlignment="true" applyProtection="true">
      <alignment horizontal="center" vertical="center" textRotation="0" wrapText="false" indent="0" shrinkToFit="false"/>
      <protection locked="true" hidden="false"/>
    </xf>
    <xf numFmtId="164" fontId="27" fillId="0" borderId="0" xfId="0" applyFont="true" applyBorder="fals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right" vertical="center" textRotation="0" wrapText="true" indent="0" shrinkToFit="false"/>
      <protection locked="true" hidden="false"/>
    </xf>
    <xf numFmtId="164" fontId="11" fillId="0" borderId="0" xfId="0" applyFont="true" applyBorder="true" applyAlignment="true" applyProtection="true">
      <alignment horizontal="center" vertical="center" textRotation="0" wrapText="true" indent="0" shrinkToFit="false"/>
      <protection locked="true" hidden="false"/>
    </xf>
    <xf numFmtId="164" fontId="10" fillId="0" borderId="3" xfId="0" applyFont="true" applyBorder="true" applyAlignment="true" applyProtection="true">
      <alignment horizontal="center" vertical="center" textRotation="0" wrapText="false" indent="0" shrinkToFit="false"/>
      <protection locked="true" hidden="false"/>
    </xf>
    <xf numFmtId="164" fontId="10" fillId="0" borderId="3" xfId="0" applyFont="true" applyBorder="true" applyAlignment="true" applyProtection="true">
      <alignment horizontal="center" vertical="center" textRotation="0" wrapText="true" indent="0" shrinkToFit="false"/>
      <protection locked="true" hidden="false"/>
    </xf>
    <xf numFmtId="164" fontId="22" fillId="0" borderId="3" xfId="0" applyFont="true" applyBorder="true" applyAlignment="true" applyProtection="true">
      <alignment horizontal="center" vertical="center"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st83" xfId="20"/>
    <cellStyle name="st84" xfId="21"/>
    <cellStyle name="st85 2" xfId="22"/>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993366"/>
      <rgbColor rgb="FFF1F5F9"/>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4BB"/>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IT1048576"/>
  <sheetViews>
    <sheetView showFormulas="false" showGridLines="true" showRowColHeaders="true" showZeros="true" rightToLeft="false" tabSelected="false" showOutlineSymbols="true" defaultGridColor="true" view="normal" topLeftCell="A37" colorId="64" zoomScale="75" zoomScaleNormal="75" zoomScalePageLayoutView="100" workbookViewId="0">
      <selection pane="topLeft" activeCell="A45" activeCellId="0" sqref="A45"/>
    </sheetView>
  </sheetViews>
  <sheetFormatPr defaultColWidth="8.5703125" defaultRowHeight="15.75" customHeight="true" zeroHeight="false" outlineLevelRow="0" outlineLevelCol="0"/>
  <cols>
    <col collapsed="false" customWidth="true" hidden="false" outlineLevel="0" max="1" min="1" style="1" width="5.57"/>
    <col collapsed="false" customWidth="true" hidden="false" outlineLevel="0" max="2" min="2" style="1" width="56"/>
    <col collapsed="false" customWidth="true" hidden="false" outlineLevel="0" max="3" min="3" style="1" width="12.71"/>
    <col collapsed="false" customWidth="true" hidden="false" outlineLevel="0" max="4" min="4" style="1" width="16.14"/>
    <col collapsed="false" customWidth="true" hidden="false" outlineLevel="0" max="5" min="5" style="2" width="17.42"/>
    <col collapsed="false" customWidth="true" hidden="false" outlineLevel="0" max="6" min="6" style="2" width="12.42"/>
    <col collapsed="false" customWidth="true" hidden="false" outlineLevel="0" max="7" min="7" style="1" width="15"/>
    <col collapsed="false" customWidth="true" hidden="false" outlineLevel="0" max="8" min="8" style="1" width="51.86"/>
    <col collapsed="false" customWidth="true" hidden="false" outlineLevel="0" max="9" min="9" style="3" width="139"/>
    <col collapsed="false" customWidth="true" hidden="false" outlineLevel="0" max="10" min="10" style="3" width="9"/>
    <col collapsed="false" customWidth="false" hidden="false" outlineLevel="0" max="255" min="245" style="4" width="8.57"/>
  </cols>
  <sheetData>
    <row r="1" customFormat="false" ht="15.75" hidden="false" customHeight="false" outlineLevel="0" collapsed="false">
      <c r="A1" s="5" t="s">
        <v>0</v>
      </c>
      <c r="B1" s="5"/>
      <c r="C1" s="5"/>
      <c r="D1" s="5"/>
      <c r="E1" s="5"/>
      <c r="F1" s="5"/>
      <c r="G1" s="5"/>
      <c r="H1" s="5"/>
      <c r="IK1" s="6"/>
      <c r="IL1" s="6"/>
      <c r="IM1" s="6"/>
      <c r="IN1" s="6"/>
      <c r="IO1" s="6"/>
      <c r="IP1" s="6"/>
      <c r="IQ1" s="6"/>
      <c r="IR1" s="6"/>
      <c r="IS1" s="6"/>
      <c r="IT1" s="6"/>
    </row>
    <row r="2" customFormat="false" ht="37.5" hidden="false" customHeight="true" outlineLevel="0" collapsed="false">
      <c r="A2" s="7" t="s">
        <v>1</v>
      </c>
      <c r="B2" s="7"/>
      <c r="C2" s="7"/>
      <c r="D2" s="7"/>
      <c r="E2" s="7"/>
      <c r="F2" s="7"/>
      <c r="G2" s="7"/>
      <c r="H2" s="7"/>
      <c r="IK2" s="6"/>
      <c r="IL2" s="6"/>
      <c r="IM2" s="6"/>
      <c r="IN2" s="6"/>
      <c r="IO2" s="6"/>
      <c r="IP2" s="6"/>
      <c r="IQ2" s="6"/>
      <c r="IR2" s="6"/>
      <c r="IS2" s="6"/>
      <c r="IT2" s="6"/>
    </row>
    <row r="3" customFormat="false" ht="54.75" hidden="false" customHeight="true" outlineLevel="0" collapsed="false">
      <c r="A3" s="8" t="s">
        <v>2</v>
      </c>
      <c r="B3" s="8" t="s">
        <v>3</v>
      </c>
      <c r="C3" s="8" t="s">
        <v>4</v>
      </c>
      <c r="D3" s="8" t="s">
        <v>5</v>
      </c>
      <c r="E3" s="8" t="s">
        <v>6</v>
      </c>
      <c r="F3" s="8"/>
      <c r="G3" s="8"/>
      <c r="H3" s="8" t="s">
        <v>7</v>
      </c>
      <c r="IK3" s="6"/>
      <c r="IL3" s="6"/>
      <c r="IM3" s="6"/>
      <c r="IN3" s="6"/>
      <c r="IO3" s="6"/>
      <c r="IP3" s="6"/>
      <c r="IQ3" s="6"/>
      <c r="IR3" s="6"/>
      <c r="IS3" s="6"/>
      <c r="IT3" s="6"/>
    </row>
    <row r="4" customFormat="false" ht="15.75" hidden="false" customHeight="true" outlineLevel="0" collapsed="false">
      <c r="A4" s="8"/>
      <c r="B4" s="8"/>
      <c r="C4" s="8"/>
      <c r="D4" s="8"/>
      <c r="E4" s="8" t="s">
        <v>8</v>
      </c>
      <c r="F4" s="8" t="s">
        <v>9</v>
      </c>
      <c r="G4" s="8"/>
      <c r="H4" s="8"/>
      <c r="IK4" s="6"/>
      <c r="IL4" s="6"/>
      <c r="IM4" s="6"/>
      <c r="IN4" s="6"/>
      <c r="IO4" s="6"/>
      <c r="IP4" s="6"/>
      <c r="IQ4" s="6"/>
      <c r="IR4" s="6"/>
      <c r="IS4" s="6"/>
      <c r="IT4" s="6"/>
    </row>
    <row r="5" customFormat="false" ht="48" hidden="false" customHeight="true" outlineLevel="0" collapsed="false">
      <c r="A5" s="8"/>
      <c r="B5" s="8"/>
      <c r="C5" s="8"/>
      <c r="D5" s="8"/>
      <c r="E5" s="8"/>
      <c r="F5" s="8" t="s">
        <v>10</v>
      </c>
      <c r="G5" s="9" t="s">
        <v>11</v>
      </c>
      <c r="H5" s="8"/>
      <c r="IK5" s="6"/>
      <c r="IL5" s="6"/>
      <c r="IM5" s="6"/>
      <c r="IN5" s="6"/>
      <c r="IO5" s="6"/>
      <c r="IP5" s="6"/>
      <c r="IQ5" s="6"/>
      <c r="IR5" s="6"/>
      <c r="IS5" s="6"/>
      <c r="IT5" s="6"/>
    </row>
    <row r="6" customFormat="false" ht="15.75" hidden="false" customHeight="false" outlineLevel="0" collapsed="false">
      <c r="A6" s="8" t="n">
        <v>1</v>
      </c>
      <c r="B6" s="8" t="n">
        <v>2</v>
      </c>
      <c r="C6" s="8" t="n">
        <v>3</v>
      </c>
      <c r="D6" s="8" t="n">
        <v>4</v>
      </c>
      <c r="E6" s="8" t="n">
        <v>5</v>
      </c>
      <c r="F6" s="8" t="n">
        <v>6</v>
      </c>
      <c r="G6" s="9" t="n">
        <v>7</v>
      </c>
      <c r="H6" s="9" t="n">
        <v>8</v>
      </c>
      <c r="IK6" s="6"/>
      <c r="IL6" s="6"/>
      <c r="IM6" s="6"/>
      <c r="IN6" s="6"/>
      <c r="IO6" s="6"/>
      <c r="IP6" s="6"/>
      <c r="IQ6" s="6"/>
      <c r="IR6" s="6"/>
      <c r="IS6" s="6"/>
      <c r="IT6" s="6"/>
    </row>
    <row r="7" customFormat="false" ht="33" hidden="false" customHeight="true" outlineLevel="0" collapsed="false">
      <c r="A7" s="10" t="s">
        <v>12</v>
      </c>
      <c r="B7" s="10"/>
      <c r="C7" s="10"/>
      <c r="D7" s="10"/>
      <c r="E7" s="10"/>
      <c r="F7" s="10"/>
      <c r="G7" s="10"/>
      <c r="H7" s="10"/>
      <c r="IK7" s="6"/>
      <c r="IL7" s="6"/>
      <c r="IM7" s="6"/>
      <c r="IN7" s="6"/>
      <c r="IO7" s="6"/>
      <c r="IP7" s="6"/>
      <c r="IQ7" s="6"/>
      <c r="IR7" s="6"/>
      <c r="IS7" s="6"/>
      <c r="IT7" s="6"/>
    </row>
    <row r="8" customFormat="false" ht="206.25" hidden="false" customHeight="true" outlineLevel="0" collapsed="false">
      <c r="A8" s="11" t="n">
        <v>1</v>
      </c>
      <c r="B8" s="12" t="s">
        <v>13</v>
      </c>
      <c r="C8" s="11" t="s">
        <v>14</v>
      </c>
      <c r="D8" s="12" t="s">
        <v>15</v>
      </c>
      <c r="E8" s="13" t="n">
        <v>74.5</v>
      </c>
      <c r="F8" s="11" t="n">
        <v>77.5</v>
      </c>
      <c r="G8" s="13" t="n">
        <v>77.4</v>
      </c>
      <c r="H8" s="14" t="s">
        <v>16</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6"/>
      <c r="IL8" s="6"/>
      <c r="IM8" s="6"/>
      <c r="IN8" s="6"/>
      <c r="IO8" s="6"/>
      <c r="IP8" s="6"/>
      <c r="IQ8" s="6"/>
      <c r="IR8" s="6"/>
      <c r="IS8" s="6"/>
      <c r="IT8" s="6"/>
    </row>
    <row r="9" customFormat="false" ht="119.25" hidden="false" customHeight="true" outlineLevel="0" collapsed="false">
      <c r="A9" s="11" t="n">
        <v>2</v>
      </c>
      <c r="B9" s="15" t="s">
        <v>17</v>
      </c>
      <c r="C9" s="11" t="s">
        <v>18</v>
      </c>
      <c r="D9" s="12" t="s">
        <v>19</v>
      </c>
      <c r="E9" s="16" t="n">
        <v>410</v>
      </c>
      <c r="F9" s="17" t="n">
        <v>339</v>
      </c>
      <c r="G9" s="16" t="n">
        <v>379</v>
      </c>
      <c r="H9" s="15" t="s">
        <v>20</v>
      </c>
      <c r="IK9" s="6"/>
      <c r="IL9" s="6"/>
      <c r="IM9" s="6"/>
      <c r="IN9" s="6"/>
      <c r="IO9" s="6"/>
      <c r="IP9" s="6"/>
      <c r="IQ9" s="6"/>
      <c r="IR9" s="6"/>
      <c r="IS9" s="6"/>
      <c r="IT9" s="6"/>
    </row>
    <row r="10" customFormat="false" ht="82.5" hidden="false" customHeight="true" outlineLevel="0" collapsed="false">
      <c r="A10" s="11" t="n">
        <v>3</v>
      </c>
      <c r="B10" s="12" t="s">
        <v>21</v>
      </c>
      <c r="C10" s="11" t="s">
        <v>22</v>
      </c>
      <c r="D10" s="18" t="s">
        <v>19</v>
      </c>
      <c r="E10" s="19" t="n">
        <v>466</v>
      </c>
      <c r="F10" s="11" t="n">
        <v>1633</v>
      </c>
      <c r="G10" s="19" t="n">
        <v>423</v>
      </c>
      <c r="H10" s="12" t="s">
        <v>23</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6"/>
      <c r="IL10" s="6"/>
      <c r="IM10" s="6"/>
      <c r="IN10" s="6"/>
      <c r="IO10" s="6"/>
      <c r="IP10" s="6"/>
      <c r="IQ10" s="6"/>
      <c r="IR10" s="6"/>
      <c r="IS10" s="6"/>
      <c r="IT10" s="6"/>
    </row>
    <row r="11" customFormat="false" ht="228.75" hidden="false" customHeight="true" outlineLevel="0" collapsed="false">
      <c r="A11" s="11" t="n">
        <v>4</v>
      </c>
      <c r="B11" s="12" t="s">
        <v>24</v>
      </c>
      <c r="C11" s="11" t="s">
        <v>14</v>
      </c>
      <c r="D11" s="12" t="s">
        <v>19</v>
      </c>
      <c r="E11" s="13" t="n">
        <v>83.38</v>
      </c>
      <c r="F11" s="11" t="n">
        <v>85</v>
      </c>
      <c r="G11" s="13" t="n">
        <v>82.6</v>
      </c>
      <c r="H11" s="14" t="s">
        <v>25</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6"/>
      <c r="IL11" s="6"/>
      <c r="IM11" s="6"/>
      <c r="IN11" s="6"/>
      <c r="IO11" s="6"/>
      <c r="IP11" s="6"/>
      <c r="IQ11" s="6"/>
      <c r="IR11" s="6"/>
      <c r="IS11" s="6"/>
      <c r="IT11" s="6"/>
    </row>
    <row r="12" customFormat="false" ht="30" hidden="false" customHeight="true" outlineLevel="0" collapsed="false">
      <c r="A12" s="20" t="s">
        <v>26</v>
      </c>
      <c r="B12" s="20"/>
      <c r="C12" s="20"/>
      <c r="D12" s="20"/>
      <c r="E12" s="20"/>
      <c r="F12" s="20"/>
      <c r="G12" s="20"/>
      <c r="H12" s="20"/>
      <c r="IK12" s="6"/>
      <c r="IL12" s="6"/>
      <c r="IM12" s="6"/>
      <c r="IN12" s="6"/>
      <c r="IO12" s="6"/>
      <c r="IP12" s="6"/>
      <c r="IQ12" s="6"/>
      <c r="IR12" s="6"/>
      <c r="IS12" s="6"/>
      <c r="IT12" s="6"/>
    </row>
    <row r="13" customFormat="false" ht="64.9" hidden="false" customHeight="false" outlineLevel="0" collapsed="false">
      <c r="A13" s="11" t="n">
        <v>5</v>
      </c>
      <c r="B13" s="12" t="s">
        <v>27</v>
      </c>
      <c r="C13" s="11" t="s">
        <v>14</v>
      </c>
      <c r="D13" s="12" t="s">
        <v>28</v>
      </c>
      <c r="E13" s="21" t="n">
        <v>100</v>
      </c>
      <c r="F13" s="13" t="n">
        <v>100</v>
      </c>
      <c r="G13" s="22" t="n">
        <v>100</v>
      </c>
      <c r="H13" s="11"/>
      <c r="IK13" s="6"/>
      <c r="IL13" s="6"/>
      <c r="IM13" s="6"/>
      <c r="IN13" s="6"/>
      <c r="IO13" s="6"/>
      <c r="IP13" s="6"/>
      <c r="IQ13" s="6"/>
      <c r="IR13" s="6"/>
      <c r="IS13" s="6"/>
      <c r="IT13" s="6"/>
    </row>
    <row r="14" customFormat="false" ht="64.9" hidden="false" customHeight="false" outlineLevel="0" collapsed="false">
      <c r="A14" s="11" t="n">
        <v>6</v>
      </c>
      <c r="B14" s="12" t="s">
        <v>29</v>
      </c>
      <c r="C14" s="11" t="s">
        <v>14</v>
      </c>
      <c r="D14" s="12" t="s">
        <v>28</v>
      </c>
      <c r="E14" s="21" t="n">
        <v>100</v>
      </c>
      <c r="F14" s="13" t="n">
        <v>100</v>
      </c>
      <c r="G14" s="22" t="n">
        <v>100</v>
      </c>
      <c r="H14" s="11"/>
      <c r="IK14" s="6"/>
      <c r="IL14" s="6"/>
      <c r="IM14" s="6"/>
      <c r="IN14" s="6"/>
      <c r="IO14" s="6"/>
      <c r="IP14" s="6"/>
      <c r="IQ14" s="6"/>
      <c r="IR14" s="6"/>
      <c r="IS14" s="6"/>
      <c r="IT14" s="6"/>
    </row>
    <row r="15" customFormat="false" ht="60" hidden="false" customHeight="true" outlineLevel="0" collapsed="false">
      <c r="A15" s="10" t="s">
        <v>30</v>
      </c>
      <c r="B15" s="10"/>
      <c r="C15" s="10"/>
      <c r="D15" s="10"/>
      <c r="E15" s="10"/>
      <c r="F15" s="10"/>
      <c r="G15" s="10"/>
      <c r="H15" s="10"/>
      <c r="IK15" s="6"/>
      <c r="IL15" s="6"/>
      <c r="IM15" s="6"/>
      <c r="IN15" s="6"/>
      <c r="IO15" s="6"/>
      <c r="IP15" s="6"/>
      <c r="IQ15" s="6"/>
      <c r="IR15" s="6"/>
      <c r="IS15" s="6"/>
      <c r="IT15" s="6"/>
    </row>
    <row r="16" customFormat="false" ht="100.5" hidden="false" customHeight="true" outlineLevel="0" collapsed="false">
      <c r="A16" s="15" t="n">
        <v>7</v>
      </c>
      <c r="B16" s="15" t="s">
        <v>31</v>
      </c>
      <c r="C16" s="12" t="s">
        <v>14</v>
      </c>
      <c r="D16" s="12" t="s">
        <v>28</v>
      </c>
      <c r="E16" s="8" t="n">
        <v>100</v>
      </c>
      <c r="F16" s="11" t="n">
        <v>93.2</v>
      </c>
      <c r="G16" s="15" t="n">
        <v>100</v>
      </c>
      <c r="H16" s="23"/>
      <c r="IK16" s="6"/>
      <c r="IL16" s="6"/>
      <c r="IM16" s="6"/>
      <c r="IN16" s="6"/>
      <c r="IO16" s="6"/>
      <c r="IP16" s="6"/>
      <c r="IQ16" s="6"/>
      <c r="IR16" s="6"/>
      <c r="IS16" s="6"/>
      <c r="IT16" s="6"/>
    </row>
    <row r="17" customFormat="false" ht="64.9" hidden="false" customHeight="false" outlineLevel="0" collapsed="false">
      <c r="A17" s="15" t="n">
        <v>8</v>
      </c>
      <c r="B17" s="15" t="s">
        <v>32</v>
      </c>
      <c r="C17" s="12" t="s">
        <v>33</v>
      </c>
      <c r="D17" s="12" t="s">
        <v>15</v>
      </c>
      <c r="E17" s="8" t="n">
        <v>1</v>
      </c>
      <c r="F17" s="11" t="n">
        <v>1</v>
      </c>
      <c r="G17" s="11" t="n">
        <v>1.135</v>
      </c>
      <c r="H17" s="11"/>
      <c r="IK17" s="6"/>
      <c r="IL17" s="6"/>
      <c r="IM17" s="6"/>
      <c r="IN17" s="6"/>
      <c r="IO17" s="6"/>
      <c r="IP17" s="6"/>
      <c r="IQ17" s="6"/>
      <c r="IR17" s="6"/>
      <c r="IS17" s="6"/>
      <c r="IT17" s="6"/>
    </row>
    <row r="18" customFormat="false" ht="95.25" hidden="false" customHeight="true" outlineLevel="0" collapsed="false">
      <c r="A18" s="15" t="n">
        <v>9</v>
      </c>
      <c r="B18" s="15" t="s">
        <v>34</v>
      </c>
      <c r="C18" s="12" t="s">
        <v>33</v>
      </c>
      <c r="D18" s="12" t="s">
        <v>28</v>
      </c>
      <c r="E18" s="8" t="n">
        <v>31.5</v>
      </c>
      <c r="F18" s="23" t="n">
        <v>31.5</v>
      </c>
      <c r="G18" s="15" t="n">
        <v>31.5</v>
      </c>
      <c r="H18" s="11"/>
      <c r="IK18" s="6"/>
      <c r="IL18" s="6"/>
      <c r="IM18" s="6"/>
      <c r="IN18" s="6"/>
      <c r="IO18" s="6"/>
      <c r="IP18" s="6"/>
      <c r="IQ18" s="6"/>
      <c r="IR18" s="6"/>
      <c r="IS18" s="6"/>
      <c r="IT18" s="6"/>
    </row>
    <row r="19" customFormat="false" ht="99" hidden="false" customHeight="true" outlineLevel="0" collapsed="false">
      <c r="A19" s="15" t="n">
        <v>10</v>
      </c>
      <c r="B19" s="15" t="s">
        <v>35</v>
      </c>
      <c r="C19" s="15" t="s">
        <v>33</v>
      </c>
      <c r="D19" s="12" t="s">
        <v>15</v>
      </c>
      <c r="E19" s="8" t="n">
        <v>10.7</v>
      </c>
      <c r="F19" s="24" t="n">
        <v>9.47</v>
      </c>
      <c r="G19" s="11" t="n">
        <v>11.44</v>
      </c>
      <c r="H19" s="14"/>
      <c r="IK19" s="25"/>
      <c r="IL19" s="25"/>
      <c r="IM19" s="25"/>
      <c r="IN19" s="25"/>
      <c r="IO19" s="25"/>
      <c r="IP19" s="25"/>
      <c r="IQ19" s="25"/>
      <c r="IR19" s="25"/>
      <c r="IS19" s="25"/>
      <c r="IT19" s="25"/>
    </row>
    <row r="20" customFormat="false" ht="116.25" hidden="false" customHeight="true" outlineLevel="0" collapsed="false">
      <c r="A20" s="15" t="n">
        <v>11</v>
      </c>
      <c r="B20" s="15" t="s">
        <v>36</v>
      </c>
      <c r="C20" s="15" t="s">
        <v>33</v>
      </c>
      <c r="D20" s="12" t="s">
        <v>19</v>
      </c>
      <c r="E20" s="8" t="n">
        <v>10.7</v>
      </c>
      <c r="F20" s="24" t="n">
        <v>8.46</v>
      </c>
      <c r="G20" s="23" t="n">
        <v>9.2</v>
      </c>
      <c r="H20" s="26"/>
      <c r="IK20" s="25"/>
      <c r="IL20" s="25"/>
      <c r="IM20" s="25"/>
      <c r="IN20" s="25"/>
      <c r="IO20" s="25"/>
      <c r="IP20" s="25"/>
      <c r="IQ20" s="25"/>
      <c r="IR20" s="25"/>
      <c r="IS20" s="25"/>
      <c r="IT20" s="25"/>
    </row>
    <row r="21" customFormat="false" ht="64.9" hidden="false" customHeight="false" outlineLevel="0" collapsed="false">
      <c r="A21" s="15" t="n">
        <v>12</v>
      </c>
      <c r="B21" s="15" t="s">
        <v>37</v>
      </c>
      <c r="C21" s="11" t="s">
        <v>14</v>
      </c>
      <c r="D21" s="12" t="s">
        <v>19</v>
      </c>
      <c r="E21" s="21" t="n">
        <v>100</v>
      </c>
      <c r="F21" s="27" t="n">
        <v>100</v>
      </c>
      <c r="G21" s="27" t="n">
        <v>0</v>
      </c>
      <c r="H21" s="12" t="s">
        <v>38</v>
      </c>
      <c r="IK21" s="6"/>
      <c r="IL21" s="6"/>
      <c r="IM21" s="6"/>
      <c r="IN21" s="6"/>
      <c r="IO21" s="6"/>
      <c r="IP21" s="6"/>
      <c r="IQ21" s="6"/>
      <c r="IR21" s="6"/>
      <c r="IS21" s="6"/>
      <c r="IT21" s="6"/>
    </row>
    <row r="22" customFormat="false" ht="256.5" hidden="false" customHeight="true" outlineLevel="0" collapsed="false">
      <c r="A22" s="15" t="n">
        <v>13</v>
      </c>
      <c r="B22" s="15" t="s">
        <v>39</v>
      </c>
      <c r="C22" s="11" t="s">
        <v>14</v>
      </c>
      <c r="D22" s="15" t="s">
        <v>19</v>
      </c>
      <c r="E22" s="21" t="n">
        <v>86</v>
      </c>
      <c r="F22" s="27" t="n">
        <v>90</v>
      </c>
      <c r="G22" s="27" t="n">
        <v>67</v>
      </c>
      <c r="H22" s="28" t="s">
        <v>40</v>
      </c>
      <c r="IK22" s="6"/>
      <c r="IL22" s="6"/>
      <c r="IM22" s="6"/>
      <c r="IN22" s="6"/>
      <c r="IO22" s="6"/>
      <c r="IP22" s="6"/>
      <c r="IQ22" s="6"/>
      <c r="IR22" s="6"/>
      <c r="IS22" s="6"/>
      <c r="IT22" s="6"/>
    </row>
    <row r="23" customFormat="false" ht="32.25" hidden="false" customHeight="true" outlineLevel="0" collapsed="false">
      <c r="A23" s="29" t="s">
        <v>41</v>
      </c>
      <c r="B23" s="29"/>
      <c r="C23" s="29"/>
      <c r="D23" s="29"/>
      <c r="E23" s="29"/>
      <c r="F23" s="29"/>
      <c r="G23" s="29"/>
      <c r="H23" s="29"/>
      <c r="IK23" s="6"/>
      <c r="IL23" s="6"/>
      <c r="IM23" s="6"/>
      <c r="IN23" s="6"/>
      <c r="IO23" s="6"/>
      <c r="IP23" s="6"/>
      <c r="IQ23" s="6"/>
      <c r="IR23" s="6"/>
      <c r="IS23" s="6"/>
      <c r="IT23" s="6"/>
    </row>
    <row r="24" customFormat="false" ht="104.25" hidden="false" customHeight="true" outlineLevel="0" collapsed="false">
      <c r="A24" s="11" t="n">
        <v>14</v>
      </c>
      <c r="B24" s="12" t="s">
        <v>42</v>
      </c>
      <c r="C24" s="11" t="s">
        <v>18</v>
      </c>
      <c r="D24" s="12" t="s">
        <v>15</v>
      </c>
      <c r="E24" s="11" t="n">
        <v>8</v>
      </c>
      <c r="F24" s="23" t="n">
        <v>7</v>
      </c>
      <c r="G24" s="16" t="n">
        <v>13</v>
      </c>
      <c r="H24" s="15" t="s">
        <v>43</v>
      </c>
      <c r="IK24" s="6"/>
      <c r="IL24" s="6"/>
      <c r="IM24" s="6"/>
      <c r="IN24" s="6"/>
      <c r="IO24" s="6"/>
      <c r="IP24" s="6"/>
      <c r="IQ24" s="6"/>
      <c r="IR24" s="6"/>
      <c r="IS24" s="6"/>
      <c r="IT24" s="6"/>
    </row>
    <row r="25" customFormat="false" ht="149.25" hidden="false" customHeight="true" outlineLevel="0" collapsed="false">
      <c r="A25" s="11" t="n">
        <v>15</v>
      </c>
      <c r="B25" s="12" t="s">
        <v>44</v>
      </c>
      <c r="C25" s="11" t="s">
        <v>18</v>
      </c>
      <c r="D25" s="12" t="s">
        <v>19</v>
      </c>
      <c r="E25" s="11" t="n">
        <v>402</v>
      </c>
      <c r="F25" s="23" t="n">
        <v>332</v>
      </c>
      <c r="G25" s="16" t="n">
        <v>296</v>
      </c>
      <c r="H25" s="15"/>
      <c r="IK25" s="6"/>
      <c r="IL25" s="6"/>
      <c r="IM25" s="6"/>
      <c r="IN25" s="6"/>
      <c r="IO25" s="6"/>
      <c r="IP25" s="6"/>
      <c r="IQ25" s="6"/>
      <c r="IR25" s="6"/>
      <c r="IS25" s="6"/>
      <c r="IT25" s="6"/>
    </row>
    <row r="26" customFormat="false" ht="35.25" hidden="false" customHeight="true" outlineLevel="0" collapsed="false">
      <c r="A26" s="10" t="s">
        <v>45</v>
      </c>
      <c r="B26" s="10"/>
      <c r="C26" s="10"/>
      <c r="D26" s="10"/>
      <c r="E26" s="10"/>
      <c r="F26" s="10"/>
      <c r="G26" s="10"/>
      <c r="H26" s="10"/>
      <c r="IK26" s="6"/>
      <c r="IL26" s="6"/>
      <c r="IM26" s="6"/>
      <c r="IN26" s="6"/>
      <c r="IO26" s="6"/>
      <c r="IP26" s="6"/>
      <c r="IQ26" s="6"/>
      <c r="IR26" s="6"/>
      <c r="IS26" s="6"/>
      <c r="IT26" s="6"/>
    </row>
    <row r="27" customFormat="false" ht="81.75" hidden="false" customHeight="true" outlineLevel="0" collapsed="false">
      <c r="A27" s="11" t="n">
        <v>16</v>
      </c>
      <c r="B27" s="15" t="s">
        <v>46</v>
      </c>
      <c r="C27" s="12" t="s">
        <v>22</v>
      </c>
      <c r="D27" s="12" t="s">
        <v>19</v>
      </c>
      <c r="E27" s="30" t="n">
        <v>325</v>
      </c>
      <c r="F27" s="11" t="n">
        <v>327</v>
      </c>
      <c r="G27" s="11" t="n">
        <v>309</v>
      </c>
      <c r="H27" s="24"/>
      <c r="IK27" s="6"/>
      <c r="IL27" s="6"/>
      <c r="IM27" s="6"/>
      <c r="IN27" s="6"/>
      <c r="IO27" s="6"/>
      <c r="IP27" s="6"/>
      <c r="IQ27" s="6"/>
      <c r="IR27" s="6"/>
      <c r="IS27" s="6"/>
      <c r="IT27" s="6"/>
    </row>
    <row r="28" customFormat="false" ht="30.75" hidden="false" customHeight="true" outlineLevel="0" collapsed="false">
      <c r="A28" s="15" t="n">
        <v>17</v>
      </c>
      <c r="B28" s="15" t="s">
        <v>47</v>
      </c>
      <c r="C28" s="11" t="s">
        <v>22</v>
      </c>
      <c r="D28" s="12" t="s">
        <v>28</v>
      </c>
      <c r="E28" s="30" t="n">
        <v>5</v>
      </c>
      <c r="F28" s="23" t="n">
        <v>5</v>
      </c>
      <c r="G28" s="19" t="n">
        <v>5</v>
      </c>
      <c r="H28" s="31"/>
      <c r="IK28" s="6"/>
      <c r="IL28" s="6"/>
      <c r="IM28" s="6"/>
      <c r="IN28" s="6"/>
      <c r="IO28" s="6"/>
      <c r="IP28" s="6"/>
      <c r="IQ28" s="6"/>
      <c r="IR28" s="6"/>
      <c r="IS28" s="6"/>
      <c r="IT28" s="6"/>
    </row>
    <row r="29" customFormat="false" ht="85.5" hidden="false" customHeight="true" outlineLevel="0" collapsed="false">
      <c r="A29" s="15" t="n">
        <v>18</v>
      </c>
      <c r="B29" s="15" t="s">
        <v>48</v>
      </c>
      <c r="C29" s="12" t="s">
        <v>14</v>
      </c>
      <c r="D29" s="12" t="s">
        <v>15</v>
      </c>
      <c r="E29" s="32" t="n">
        <v>86</v>
      </c>
      <c r="F29" s="27" t="n">
        <v>87</v>
      </c>
      <c r="G29" s="13" t="n">
        <v>87</v>
      </c>
      <c r="H29" s="11"/>
      <c r="IK29" s="6"/>
      <c r="IL29" s="6"/>
      <c r="IM29" s="6"/>
      <c r="IN29" s="6"/>
      <c r="IO29" s="6"/>
      <c r="IP29" s="6"/>
      <c r="IQ29" s="6"/>
      <c r="IR29" s="6"/>
      <c r="IS29" s="6"/>
      <c r="IT29" s="6"/>
    </row>
    <row r="30" customFormat="false" ht="45" hidden="false" customHeight="true" outlineLevel="0" collapsed="false">
      <c r="A30" s="20" t="s">
        <v>49</v>
      </c>
      <c r="B30" s="20"/>
      <c r="C30" s="20"/>
      <c r="D30" s="20"/>
      <c r="E30" s="20"/>
      <c r="F30" s="20"/>
      <c r="G30" s="20"/>
      <c r="H30" s="20"/>
      <c r="IK30" s="6"/>
      <c r="IL30" s="6"/>
      <c r="IM30" s="6"/>
      <c r="IN30" s="6"/>
      <c r="IO30" s="6"/>
      <c r="IP30" s="6"/>
      <c r="IQ30" s="6"/>
      <c r="IR30" s="6"/>
      <c r="IS30" s="6"/>
      <c r="IT30" s="6"/>
    </row>
    <row r="31" customFormat="false" ht="117" hidden="false" customHeight="true" outlineLevel="0" collapsed="false">
      <c r="A31" s="11" t="n">
        <v>19</v>
      </c>
      <c r="B31" s="12" t="s">
        <v>50</v>
      </c>
      <c r="C31" s="33" t="s">
        <v>14</v>
      </c>
      <c r="D31" s="12" t="s">
        <v>28</v>
      </c>
      <c r="E31" s="32" t="n">
        <v>31.6</v>
      </c>
      <c r="F31" s="27" t="n">
        <v>31.6</v>
      </c>
      <c r="G31" s="34" t="n">
        <v>31.6</v>
      </c>
      <c r="H31" s="11"/>
      <c r="IK31" s="6"/>
      <c r="IL31" s="6"/>
      <c r="IM31" s="6"/>
      <c r="IN31" s="6"/>
      <c r="IO31" s="6"/>
      <c r="IP31" s="6"/>
      <c r="IQ31" s="6"/>
      <c r="IR31" s="6"/>
      <c r="IS31" s="6"/>
      <c r="IT31" s="6"/>
    </row>
    <row r="32" customFormat="false" ht="64.9" hidden="false" customHeight="false" outlineLevel="0" collapsed="false">
      <c r="A32" s="11" t="n">
        <v>20</v>
      </c>
      <c r="B32" s="12" t="s">
        <v>51</v>
      </c>
      <c r="C32" s="12" t="s">
        <v>52</v>
      </c>
      <c r="D32" s="12" t="s">
        <v>28</v>
      </c>
      <c r="E32" s="32" t="n">
        <v>5.4</v>
      </c>
      <c r="F32" s="27" t="n">
        <v>5.4</v>
      </c>
      <c r="G32" s="34" t="n">
        <v>5.4</v>
      </c>
      <c r="H32" s="11"/>
      <c r="IK32" s="6"/>
      <c r="IL32" s="6"/>
      <c r="IM32" s="6"/>
      <c r="IN32" s="6"/>
      <c r="IO32" s="6"/>
      <c r="IP32" s="6"/>
      <c r="IQ32" s="6"/>
      <c r="IR32" s="6"/>
      <c r="IS32" s="6"/>
      <c r="IT32" s="6"/>
    </row>
    <row r="33" customFormat="false" ht="31.5" hidden="false" customHeight="true" outlineLevel="0" collapsed="false">
      <c r="A33" s="10" t="s">
        <v>53</v>
      </c>
      <c r="B33" s="10"/>
      <c r="C33" s="10"/>
      <c r="D33" s="10"/>
      <c r="E33" s="10"/>
      <c r="F33" s="10"/>
      <c r="G33" s="10"/>
      <c r="H33" s="10"/>
      <c r="IK33" s="35"/>
      <c r="IL33" s="35"/>
      <c r="IM33" s="35"/>
      <c r="IN33" s="35"/>
      <c r="IO33" s="36" t="s">
        <v>54</v>
      </c>
      <c r="IP33" s="36"/>
      <c r="IQ33" s="36"/>
      <c r="IR33" s="36"/>
      <c r="IS33" s="36"/>
      <c r="IT33" s="35"/>
    </row>
    <row r="34" customFormat="false" ht="78" hidden="false" customHeight="true" outlineLevel="0" collapsed="false">
      <c r="A34" s="11" t="n">
        <v>21</v>
      </c>
      <c r="B34" s="12" t="s">
        <v>55</v>
      </c>
      <c r="C34" s="11" t="s">
        <v>22</v>
      </c>
      <c r="D34" s="18" t="s">
        <v>28</v>
      </c>
      <c r="E34" s="30" t="n">
        <v>43</v>
      </c>
      <c r="F34" s="37" t="n">
        <v>43</v>
      </c>
      <c r="G34" s="37" t="n">
        <v>43</v>
      </c>
      <c r="H34" s="18"/>
      <c r="IK34" s="6"/>
      <c r="IL34" s="6"/>
      <c r="IM34" s="6"/>
      <c r="IN34" s="6"/>
      <c r="IO34" s="6"/>
      <c r="IP34" s="6"/>
      <c r="IQ34" s="6"/>
      <c r="IR34" s="6"/>
      <c r="IS34" s="6"/>
      <c r="IT34" s="6"/>
    </row>
    <row r="35" customFormat="false" ht="34.5" hidden="false" customHeight="true" outlineLevel="0" collapsed="false">
      <c r="A35" s="10" t="s">
        <v>56</v>
      </c>
      <c r="B35" s="10"/>
      <c r="C35" s="10"/>
      <c r="D35" s="10"/>
      <c r="E35" s="10"/>
      <c r="F35" s="10"/>
      <c r="G35" s="10"/>
      <c r="H35" s="10"/>
      <c r="IK35" s="6"/>
      <c r="IL35" s="6"/>
      <c r="IM35" s="6"/>
      <c r="IN35" s="6"/>
      <c r="IO35" s="6"/>
      <c r="IP35" s="6"/>
      <c r="IQ35" s="6"/>
      <c r="IR35" s="6"/>
      <c r="IS35" s="6"/>
      <c r="IT35" s="6"/>
    </row>
    <row r="36" customFormat="false" ht="71.25" hidden="false" customHeight="true" outlineLevel="0" collapsed="false">
      <c r="A36" s="15" t="s">
        <v>57</v>
      </c>
      <c r="B36" s="15" t="s">
        <v>58</v>
      </c>
      <c r="C36" s="23" t="s">
        <v>14</v>
      </c>
      <c r="D36" s="15" t="s">
        <v>28</v>
      </c>
      <c r="E36" s="9" t="n">
        <v>99.8</v>
      </c>
      <c r="F36" s="23" t="n">
        <v>99.8</v>
      </c>
      <c r="G36" s="23" t="n">
        <v>99.8</v>
      </c>
      <c r="H36" s="15"/>
      <c r="IK36" s="6"/>
      <c r="IL36" s="6"/>
      <c r="IM36" s="6"/>
      <c r="IN36" s="6"/>
      <c r="IO36" s="6"/>
      <c r="IP36" s="6"/>
      <c r="IQ36" s="6"/>
      <c r="IR36" s="6"/>
      <c r="IS36" s="6"/>
      <c r="IT36" s="6"/>
    </row>
    <row r="37" customFormat="false" ht="125.25" hidden="false" customHeight="true" outlineLevel="0" collapsed="false">
      <c r="A37" s="15" t="s">
        <v>59</v>
      </c>
      <c r="B37" s="15" t="s">
        <v>60</v>
      </c>
      <c r="C37" s="23" t="s">
        <v>14</v>
      </c>
      <c r="D37" s="18" t="s">
        <v>15</v>
      </c>
      <c r="E37" s="21" t="n">
        <v>64</v>
      </c>
      <c r="F37" s="23" t="n">
        <v>85</v>
      </c>
      <c r="G37" s="23" t="n">
        <v>84</v>
      </c>
      <c r="H37" s="12" t="s">
        <v>61</v>
      </c>
      <c r="IK37" s="38"/>
      <c r="IL37" s="38"/>
      <c r="IM37" s="38"/>
      <c r="IN37" s="38"/>
      <c r="IO37" s="38"/>
      <c r="IP37" s="38"/>
      <c r="IQ37" s="38"/>
      <c r="IR37" s="38"/>
      <c r="IS37" s="38"/>
      <c r="IT37" s="38"/>
    </row>
    <row r="38" customFormat="false" ht="151.5" hidden="false" customHeight="true" outlineLevel="0" collapsed="false">
      <c r="A38" s="39" t="s">
        <v>62</v>
      </c>
      <c r="B38" s="15" t="s">
        <v>63</v>
      </c>
      <c r="C38" s="23" t="s">
        <v>14</v>
      </c>
      <c r="D38" s="15" t="s">
        <v>28</v>
      </c>
      <c r="E38" s="32" t="n">
        <v>100</v>
      </c>
      <c r="F38" s="23" t="n">
        <v>95</v>
      </c>
      <c r="G38" s="23" t="n">
        <v>100</v>
      </c>
      <c r="H38" s="12" t="s">
        <v>64</v>
      </c>
      <c r="IK38" s="38"/>
      <c r="IL38" s="38"/>
      <c r="IM38" s="38"/>
      <c r="IN38" s="38"/>
      <c r="IO38" s="38"/>
      <c r="IP38" s="38"/>
      <c r="IQ38" s="38"/>
      <c r="IR38" s="38"/>
      <c r="IS38" s="38"/>
      <c r="IT38" s="38"/>
    </row>
    <row r="39" customFormat="false" ht="151.5" hidden="false" customHeight="true" outlineLevel="0" collapsed="false">
      <c r="A39" s="39" t="s">
        <v>65</v>
      </c>
      <c r="B39" s="15" t="s">
        <v>66</v>
      </c>
      <c r="C39" s="23" t="s">
        <v>14</v>
      </c>
      <c r="D39" s="15" t="s">
        <v>15</v>
      </c>
      <c r="E39" s="32" t="n">
        <v>92</v>
      </c>
      <c r="F39" s="23" t="n">
        <v>95</v>
      </c>
      <c r="G39" s="23" t="n">
        <v>95</v>
      </c>
      <c r="H39" s="11"/>
      <c r="IK39" s="38"/>
      <c r="IL39" s="38"/>
      <c r="IM39" s="38"/>
      <c r="IN39" s="38"/>
      <c r="IO39" s="38"/>
      <c r="IP39" s="38"/>
      <c r="IQ39" s="38"/>
      <c r="IR39" s="38"/>
      <c r="IS39" s="38"/>
      <c r="IT39" s="38"/>
    </row>
    <row r="40" customFormat="false" ht="38.25" hidden="false" customHeight="true" outlineLevel="0" collapsed="false">
      <c r="A40" s="10" t="s">
        <v>67</v>
      </c>
      <c r="B40" s="10"/>
      <c r="C40" s="10"/>
      <c r="D40" s="10"/>
      <c r="E40" s="10"/>
      <c r="F40" s="10"/>
      <c r="G40" s="10"/>
      <c r="H40" s="10"/>
      <c r="IK40" s="6"/>
      <c r="IL40" s="6"/>
      <c r="IM40" s="6"/>
      <c r="IN40" s="6"/>
      <c r="IO40" s="6"/>
      <c r="IP40" s="6"/>
      <c r="IQ40" s="6"/>
      <c r="IR40" s="6"/>
      <c r="IS40" s="6"/>
      <c r="IT40" s="6"/>
    </row>
    <row r="41" customFormat="false" ht="56.25" hidden="false" customHeight="true" outlineLevel="0" collapsed="false">
      <c r="A41" s="11" t="n">
        <v>27</v>
      </c>
      <c r="B41" s="12" t="s">
        <v>68</v>
      </c>
      <c r="C41" s="11" t="s">
        <v>22</v>
      </c>
      <c r="D41" s="12" t="s">
        <v>28</v>
      </c>
      <c r="E41" s="11" t="n">
        <v>6</v>
      </c>
      <c r="F41" s="23" t="n">
        <v>6</v>
      </c>
      <c r="G41" s="23" t="n">
        <v>6</v>
      </c>
      <c r="H41" s="11"/>
      <c r="IK41" s="6"/>
      <c r="IL41" s="6"/>
      <c r="IM41" s="6"/>
      <c r="IN41" s="6"/>
      <c r="IO41" s="6"/>
      <c r="IP41" s="6"/>
      <c r="IQ41" s="6"/>
      <c r="IR41" s="6"/>
      <c r="IS41" s="6"/>
      <c r="IT41" s="6"/>
    </row>
    <row r="42" customFormat="false" ht="76.5" hidden="false" customHeight="true" outlineLevel="0" collapsed="false">
      <c r="A42" s="12" t="s">
        <v>69</v>
      </c>
      <c r="B42" s="12" t="s">
        <v>70</v>
      </c>
      <c r="C42" s="11" t="s">
        <v>22</v>
      </c>
      <c r="D42" s="12" t="s">
        <v>28</v>
      </c>
      <c r="E42" s="11" t="s">
        <v>71</v>
      </c>
      <c r="F42" s="23" t="n">
        <v>15</v>
      </c>
      <c r="G42" s="23" t="n">
        <v>15</v>
      </c>
      <c r="H42" s="40" t="s">
        <v>72</v>
      </c>
      <c r="IK42" s="6"/>
      <c r="IL42" s="6"/>
      <c r="IM42" s="6"/>
      <c r="IN42" s="6"/>
      <c r="IO42" s="6"/>
      <c r="IP42" s="6"/>
      <c r="IQ42" s="6"/>
      <c r="IR42" s="6"/>
      <c r="IS42" s="6"/>
      <c r="IT42" s="6"/>
    </row>
    <row r="43" customFormat="false" ht="22.5" hidden="false" customHeight="true" outlineLevel="0" collapsed="false">
      <c r="A43" s="10" t="s">
        <v>73</v>
      </c>
      <c r="B43" s="10"/>
      <c r="C43" s="10"/>
      <c r="D43" s="10"/>
      <c r="E43" s="10"/>
      <c r="F43" s="10"/>
      <c r="G43" s="10"/>
      <c r="H43" s="10"/>
      <c r="IK43" s="6"/>
      <c r="IL43" s="6"/>
      <c r="IM43" s="6"/>
      <c r="IN43" s="6"/>
      <c r="IO43" s="6"/>
      <c r="IP43" s="6"/>
      <c r="IQ43" s="6"/>
      <c r="IR43" s="6"/>
      <c r="IS43" s="6"/>
      <c r="IT43" s="6"/>
    </row>
    <row r="44" customFormat="false" ht="72.75" hidden="false" customHeight="true" outlineLevel="0" collapsed="false">
      <c r="A44" s="11" t="n">
        <v>28</v>
      </c>
      <c r="B44" s="12" t="s">
        <v>74</v>
      </c>
      <c r="C44" s="11" t="s">
        <v>14</v>
      </c>
      <c r="D44" s="15" t="s">
        <v>19</v>
      </c>
      <c r="E44" s="32" t="n">
        <v>85</v>
      </c>
      <c r="F44" s="27" t="n">
        <v>85</v>
      </c>
      <c r="G44" s="34" t="n">
        <v>73</v>
      </c>
      <c r="H44" s="15" t="s">
        <v>75</v>
      </c>
      <c r="IK44" s="6"/>
      <c r="IL44" s="6"/>
      <c r="IM44" s="6"/>
      <c r="IN44" s="6"/>
      <c r="IO44" s="6"/>
      <c r="IP44" s="6"/>
      <c r="IQ44" s="6"/>
      <c r="IR44" s="6"/>
      <c r="IS44" s="6"/>
      <c r="IT44" s="6"/>
    </row>
    <row r="45" customFormat="false" ht="44.25" hidden="false" customHeight="true" outlineLevel="0" collapsed="false">
      <c r="A45" s="10" t="s">
        <v>76</v>
      </c>
      <c r="B45" s="10"/>
      <c r="C45" s="10"/>
      <c r="D45" s="10"/>
      <c r="E45" s="10"/>
      <c r="F45" s="10"/>
      <c r="G45" s="10"/>
      <c r="H45" s="10"/>
      <c r="IK45" s="6"/>
      <c r="IL45" s="6"/>
      <c r="IM45" s="6"/>
      <c r="IN45" s="6"/>
      <c r="IO45" s="6"/>
      <c r="IP45" s="6"/>
      <c r="IQ45" s="6"/>
      <c r="IR45" s="6"/>
      <c r="IS45" s="6"/>
      <c r="IT45" s="6"/>
    </row>
    <row r="46" customFormat="false" ht="153.75" hidden="false" customHeight="true" outlineLevel="0" collapsed="false">
      <c r="A46" s="11" t="n">
        <v>29</v>
      </c>
      <c r="B46" s="12" t="s">
        <v>77</v>
      </c>
      <c r="C46" s="11" t="s">
        <v>14</v>
      </c>
      <c r="D46" s="12" t="s">
        <v>19</v>
      </c>
      <c r="E46" s="30" t="n">
        <v>88</v>
      </c>
      <c r="F46" s="23" t="n">
        <v>80</v>
      </c>
      <c r="G46" s="16" t="n">
        <f aca="false">20/23*100</f>
        <v>86.9565217391304</v>
      </c>
      <c r="H46" s="15" t="s">
        <v>78</v>
      </c>
      <c r="IK46" s="6"/>
      <c r="IL46" s="6"/>
      <c r="IM46" s="6"/>
      <c r="IN46" s="6"/>
      <c r="IO46" s="6"/>
      <c r="IP46" s="6"/>
      <c r="IQ46" s="6"/>
      <c r="IR46" s="6"/>
      <c r="IS46" s="6"/>
      <c r="IT46" s="6"/>
    </row>
    <row r="47" customFormat="false" ht="99" hidden="false" customHeight="true" outlineLevel="0" collapsed="false">
      <c r="A47" s="11" t="n">
        <v>30</v>
      </c>
      <c r="B47" s="12" t="s">
        <v>79</v>
      </c>
      <c r="C47" s="11" t="s">
        <v>14</v>
      </c>
      <c r="D47" s="12" t="s">
        <v>15</v>
      </c>
      <c r="E47" s="30" t="n">
        <v>91</v>
      </c>
      <c r="F47" s="23" t="n">
        <v>90</v>
      </c>
      <c r="G47" s="23" t="n">
        <v>98</v>
      </c>
      <c r="H47" s="15" t="s">
        <v>78</v>
      </c>
      <c r="IK47" s="6"/>
      <c r="IL47" s="6"/>
      <c r="IM47" s="6"/>
      <c r="IN47" s="6"/>
      <c r="IO47" s="6"/>
      <c r="IP47" s="6"/>
      <c r="IQ47" s="6"/>
      <c r="IR47" s="6"/>
      <c r="IS47" s="6"/>
      <c r="IT47" s="6"/>
    </row>
    <row r="65536" customFormat="false" ht="16.5" hidden="false" customHeight="true" outlineLevel="0" collapsed="false"/>
    <row r="1048575" customFormat="false" ht="12.75" hidden="false" customHeight="true" outlineLevel="0" collapsed="false"/>
    <row r="1048576" customFormat="false" ht="12.75" hidden="false" customHeight="true" outlineLevel="0" collapsed="false"/>
  </sheetData>
  <mergeCells count="22">
    <mergeCell ref="A1:H1"/>
    <mergeCell ref="A2:H2"/>
    <mergeCell ref="A3:A5"/>
    <mergeCell ref="B3:B5"/>
    <mergeCell ref="C3:C5"/>
    <mergeCell ref="D3:D5"/>
    <mergeCell ref="E3:G3"/>
    <mergeCell ref="H3:H5"/>
    <mergeCell ref="E4:E5"/>
    <mergeCell ref="F4:G4"/>
    <mergeCell ref="A7:H7"/>
    <mergeCell ref="A12:H12"/>
    <mergeCell ref="A15:H15"/>
    <mergeCell ref="A23:H23"/>
    <mergeCell ref="A26:H26"/>
    <mergeCell ref="A30:H30"/>
    <mergeCell ref="A33:H33"/>
    <mergeCell ref="IO33:IS33"/>
    <mergeCell ref="A35:H35"/>
    <mergeCell ref="A40:H40"/>
    <mergeCell ref="A43:H43"/>
    <mergeCell ref="A45:H45"/>
  </mergeCells>
  <hyperlinks>
    <hyperlink ref="A23" location="Par110" display="Подпрограмма 2. &quot;Повышение безопасности дорожного движения на территории МО ГО &quot;Сыктывкар&quot;"/>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Roman,Обычный"&amp;12&amp;A</oddHeader>
    <oddFooter>&amp;C&amp;"Times New Roman,Обычный"&amp;12Страница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9211E"/>
    <pageSetUpPr fitToPage="false"/>
  </sheetPr>
  <dimension ref="A1:M630"/>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I46" activeCellId="0" sqref="I46"/>
    </sheetView>
  </sheetViews>
  <sheetFormatPr defaultColWidth="11.5703125" defaultRowHeight="12.75" customHeight="true" zeroHeight="false" outlineLevelRow="0" outlineLevelCol="0"/>
  <cols>
    <col collapsed="false" customWidth="true" hidden="false" outlineLevel="0" max="1" min="1" style="41" width="5.29"/>
    <col collapsed="false" customWidth="true" hidden="false" outlineLevel="0" max="2" min="2" style="42" width="35.85"/>
    <col collapsed="false" customWidth="true" hidden="false" outlineLevel="0" max="3" min="3" style="41" width="43"/>
    <col collapsed="false" customWidth="true" hidden="false" outlineLevel="0" max="4" min="4" style="41" width="14.42"/>
    <col collapsed="false" customWidth="true" hidden="false" outlineLevel="0" max="5" min="5" style="41" width="15.29"/>
    <col collapsed="false" customWidth="true" hidden="false" outlineLevel="0" max="6" min="6" style="41" width="15.42"/>
    <col collapsed="false" customWidth="true" hidden="false" outlineLevel="0" max="7" min="7" style="41" width="17.29"/>
    <col collapsed="false" customWidth="true" hidden="false" outlineLevel="0" max="8" min="8" style="43" width="40"/>
    <col collapsed="false" customWidth="true" hidden="false" outlineLevel="0" max="9" min="9" style="43" width="105.71"/>
    <col collapsed="false" customWidth="true" hidden="false" outlineLevel="0" max="10" min="10" style="41" width="63.42"/>
    <col collapsed="false" customWidth="true" hidden="false" outlineLevel="0" max="11" min="11" style="44" width="8.57"/>
    <col collapsed="false" customWidth="true" hidden="false" outlineLevel="0" max="13" min="12" style="45" width="8.57"/>
  </cols>
  <sheetData>
    <row r="1" customFormat="false" ht="13.8" hidden="false" customHeight="false" outlineLevel="0" collapsed="false">
      <c r="A1" s="46" t="s">
        <v>80</v>
      </c>
      <c r="B1" s="46"/>
      <c r="C1" s="46"/>
      <c r="D1" s="46"/>
      <c r="E1" s="46"/>
      <c r="F1" s="46"/>
      <c r="G1" s="46"/>
      <c r="H1" s="46"/>
      <c r="I1" s="46"/>
      <c r="J1" s="46"/>
      <c r="K1" s="47"/>
      <c r="L1" s="47"/>
    </row>
    <row r="2" customFormat="false" ht="47.25" hidden="false" customHeight="true" outlineLevel="0" collapsed="false">
      <c r="A2" s="48" t="s">
        <v>81</v>
      </c>
      <c r="B2" s="48"/>
      <c r="C2" s="48"/>
      <c r="D2" s="48"/>
      <c r="E2" s="48"/>
      <c r="F2" s="48"/>
      <c r="G2" s="48"/>
      <c r="H2" s="48"/>
      <c r="I2" s="48"/>
      <c r="J2" s="48"/>
      <c r="K2" s="49"/>
      <c r="L2" s="47"/>
    </row>
    <row r="3" customFormat="false" ht="36.75" hidden="false" customHeight="true" outlineLevel="0" collapsed="false">
      <c r="A3" s="50" t="s">
        <v>82</v>
      </c>
      <c r="B3" s="51" t="s">
        <v>83</v>
      </c>
      <c r="C3" s="52" t="s">
        <v>84</v>
      </c>
      <c r="D3" s="52" t="s">
        <v>85</v>
      </c>
      <c r="E3" s="52"/>
      <c r="F3" s="52" t="s">
        <v>86</v>
      </c>
      <c r="G3" s="52"/>
      <c r="H3" s="52" t="s">
        <v>87</v>
      </c>
      <c r="I3" s="52"/>
      <c r="J3" s="53" t="s">
        <v>88</v>
      </c>
      <c r="K3" s="47"/>
      <c r="L3" s="47"/>
    </row>
    <row r="4" customFormat="false" ht="52.5" hidden="false" customHeight="true" outlineLevel="0" collapsed="false">
      <c r="A4" s="50"/>
      <c r="B4" s="51"/>
      <c r="C4" s="52"/>
      <c r="D4" s="52" t="s">
        <v>89</v>
      </c>
      <c r="E4" s="52" t="s">
        <v>90</v>
      </c>
      <c r="F4" s="52" t="s">
        <v>89</v>
      </c>
      <c r="G4" s="52" t="s">
        <v>90</v>
      </c>
      <c r="H4" s="52" t="s">
        <v>91</v>
      </c>
      <c r="I4" s="52" t="s">
        <v>92</v>
      </c>
      <c r="J4" s="53"/>
      <c r="K4" s="47"/>
      <c r="L4" s="47"/>
    </row>
    <row r="5" customFormat="false" ht="13.8" hidden="false" customHeight="false" outlineLevel="0" collapsed="false">
      <c r="A5" s="50" t="n">
        <v>1</v>
      </c>
      <c r="B5" s="52" t="n">
        <v>2</v>
      </c>
      <c r="C5" s="52" t="n">
        <v>3</v>
      </c>
      <c r="D5" s="52" t="n">
        <v>4</v>
      </c>
      <c r="E5" s="52" t="n">
        <v>5</v>
      </c>
      <c r="F5" s="52" t="n">
        <v>6</v>
      </c>
      <c r="G5" s="52" t="n">
        <v>7</v>
      </c>
      <c r="H5" s="52" t="n">
        <v>8</v>
      </c>
      <c r="I5" s="52" t="n">
        <v>9</v>
      </c>
      <c r="J5" s="52" t="n">
        <v>10</v>
      </c>
      <c r="K5" s="47"/>
      <c r="L5" s="47"/>
    </row>
    <row r="6" customFormat="false" ht="14.25" hidden="false" customHeight="true" outlineLevel="0" collapsed="false">
      <c r="A6" s="54" t="s">
        <v>93</v>
      </c>
      <c r="B6" s="54"/>
      <c r="C6" s="54"/>
      <c r="D6" s="54"/>
      <c r="E6" s="54"/>
      <c r="F6" s="54"/>
      <c r="G6" s="54"/>
      <c r="H6" s="54"/>
      <c r="I6" s="54"/>
      <c r="J6" s="54"/>
      <c r="K6" s="47"/>
      <c r="L6" s="47"/>
    </row>
    <row r="7" customFormat="false" ht="14.25" hidden="false" customHeight="true" outlineLevel="0" collapsed="false">
      <c r="A7" s="54" t="s">
        <v>94</v>
      </c>
      <c r="B7" s="54"/>
      <c r="C7" s="54"/>
      <c r="D7" s="54"/>
      <c r="E7" s="54"/>
      <c r="F7" s="54"/>
      <c r="G7" s="54"/>
      <c r="H7" s="54"/>
      <c r="I7" s="54"/>
      <c r="J7" s="54"/>
      <c r="K7" s="47"/>
    </row>
    <row r="8" customFormat="false" ht="96.75" hidden="false" customHeight="true" outlineLevel="0" collapsed="false">
      <c r="A8" s="50" t="n">
        <v>1</v>
      </c>
      <c r="B8" s="51" t="s">
        <v>95</v>
      </c>
      <c r="C8" s="52" t="s">
        <v>96</v>
      </c>
      <c r="D8" s="55" t="n">
        <v>45658</v>
      </c>
      <c r="E8" s="55" t="n">
        <v>46022</v>
      </c>
      <c r="F8" s="55" t="n">
        <v>45658</v>
      </c>
      <c r="G8" s="55" t="n">
        <v>46022</v>
      </c>
      <c r="H8" s="56" t="s">
        <v>97</v>
      </c>
      <c r="I8" s="56" t="s">
        <v>98</v>
      </c>
      <c r="J8" s="52" t="s">
        <v>99</v>
      </c>
      <c r="K8" s="47"/>
    </row>
    <row r="9" customFormat="false" ht="85.05" hidden="false" customHeight="false" outlineLevel="0" collapsed="false">
      <c r="A9" s="50" t="s">
        <v>100</v>
      </c>
      <c r="B9" s="51" t="s">
        <v>101</v>
      </c>
      <c r="C9" s="52" t="s">
        <v>102</v>
      </c>
      <c r="D9" s="55" t="n">
        <v>45658</v>
      </c>
      <c r="E9" s="55" t="n">
        <v>46022</v>
      </c>
      <c r="F9" s="55" t="n">
        <v>45658</v>
      </c>
      <c r="G9" s="55" t="n">
        <v>46022</v>
      </c>
      <c r="H9" s="56" t="s">
        <v>103</v>
      </c>
      <c r="I9" s="57" t="s">
        <v>104</v>
      </c>
      <c r="J9" s="52" t="s">
        <v>99</v>
      </c>
      <c r="K9" s="58"/>
    </row>
    <row r="10" customFormat="false" ht="111.75" hidden="false" customHeight="true" outlineLevel="0" collapsed="false">
      <c r="A10" s="50" t="s">
        <v>105</v>
      </c>
      <c r="B10" s="51" t="s">
        <v>106</v>
      </c>
      <c r="C10" s="52" t="s">
        <v>102</v>
      </c>
      <c r="D10" s="52" t="s">
        <v>107</v>
      </c>
      <c r="E10" s="55" t="n">
        <v>46022</v>
      </c>
      <c r="F10" s="52" t="s">
        <v>107</v>
      </c>
      <c r="G10" s="55" t="n">
        <v>46022</v>
      </c>
      <c r="H10" s="56" t="s">
        <v>107</v>
      </c>
      <c r="I10" s="56" t="s">
        <v>107</v>
      </c>
      <c r="J10" s="52" t="s">
        <v>107</v>
      </c>
      <c r="K10" s="47"/>
    </row>
    <row r="11" customFormat="false" ht="99" hidden="false" customHeight="true" outlineLevel="0" collapsed="false">
      <c r="A11" s="50" t="n">
        <v>2</v>
      </c>
      <c r="B11" s="51" t="s">
        <v>108</v>
      </c>
      <c r="C11" s="52" t="s">
        <v>102</v>
      </c>
      <c r="D11" s="55" t="n">
        <v>45658</v>
      </c>
      <c r="E11" s="55" t="n">
        <v>46022</v>
      </c>
      <c r="F11" s="55" t="n">
        <v>45658</v>
      </c>
      <c r="G11" s="55" t="n">
        <v>46022</v>
      </c>
      <c r="H11" s="56" t="s">
        <v>109</v>
      </c>
      <c r="I11" s="59" t="s">
        <v>110</v>
      </c>
      <c r="J11" s="60" t="s">
        <v>99</v>
      </c>
      <c r="K11" s="61"/>
      <c r="L11" s="62"/>
      <c r="M11" s="62"/>
    </row>
    <row r="12" customFormat="false" ht="136.5" hidden="false" customHeight="true" outlineLevel="0" collapsed="false">
      <c r="A12" s="50" t="s">
        <v>111</v>
      </c>
      <c r="B12" s="51" t="s">
        <v>112</v>
      </c>
      <c r="C12" s="52" t="s">
        <v>102</v>
      </c>
      <c r="D12" s="55" t="n">
        <v>45658</v>
      </c>
      <c r="E12" s="55" t="n">
        <v>46022</v>
      </c>
      <c r="F12" s="55" t="n">
        <v>45658</v>
      </c>
      <c r="G12" s="55" t="n">
        <v>46022</v>
      </c>
      <c r="H12" s="56" t="s">
        <v>113</v>
      </c>
      <c r="I12" s="59" t="s">
        <v>114</v>
      </c>
      <c r="J12" s="60" t="s">
        <v>99</v>
      </c>
      <c r="K12" s="58"/>
      <c r="L12" s="62"/>
      <c r="M12" s="62"/>
    </row>
    <row r="13" customFormat="false" ht="78.75" hidden="false" customHeight="true" outlineLevel="0" collapsed="false">
      <c r="A13" s="50" t="s">
        <v>115</v>
      </c>
      <c r="B13" s="51" t="s">
        <v>116</v>
      </c>
      <c r="C13" s="52" t="s">
        <v>117</v>
      </c>
      <c r="D13" s="52" t="s">
        <v>107</v>
      </c>
      <c r="E13" s="55" t="n">
        <v>46022</v>
      </c>
      <c r="F13" s="52" t="s">
        <v>107</v>
      </c>
      <c r="G13" s="55" t="n">
        <v>46022</v>
      </c>
      <c r="H13" s="56" t="s">
        <v>107</v>
      </c>
      <c r="I13" s="56" t="s">
        <v>107</v>
      </c>
      <c r="J13" s="52" t="s">
        <v>107</v>
      </c>
      <c r="K13" s="61"/>
      <c r="L13" s="62"/>
      <c r="M13" s="62"/>
    </row>
    <row r="14" customFormat="false" ht="22.5" hidden="false" customHeight="true" outlineLevel="0" collapsed="false">
      <c r="A14" s="52" t="s">
        <v>118</v>
      </c>
      <c r="B14" s="52"/>
      <c r="C14" s="52"/>
      <c r="D14" s="52"/>
      <c r="E14" s="52"/>
      <c r="F14" s="52"/>
      <c r="G14" s="52"/>
      <c r="H14" s="52"/>
      <c r="I14" s="52"/>
      <c r="J14" s="52"/>
      <c r="K14" s="47"/>
    </row>
    <row r="15" customFormat="false" ht="110.25" hidden="false" customHeight="true" outlineLevel="0" collapsed="false">
      <c r="A15" s="50" t="n">
        <v>3</v>
      </c>
      <c r="B15" s="51" t="s">
        <v>119</v>
      </c>
      <c r="C15" s="52" t="s">
        <v>120</v>
      </c>
      <c r="D15" s="55" t="n">
        <v>45658</v>
      </c>
      <c r="E15" s="55" t="n">
        <v>46022</v>
      </c>
      <c r="F15" s="55" t="n">
        <v>45658</v>
      </c>
      <c r="G15" s="55" t="n">
        <v>46022</v>
      </c>
      <c r="H15" s="56" t="s">
        <v>121</v>
      </c>
      <c r="I15" s="52" t="s">
        <v>122</v>
      </c>
      <c r="J15" s="52" t="s">
        <v>123</v>
      </c>
      <c r="K15" s="47"/>
    </row>
    <row r="16" customFormat="false" ht="222.75" hidden="false" customHeight="true" outlineLevel="0" collapsed="false">
      <c r="A16" s="50" t="s">
        <v>124</v>
      </c>
      <c r="B16" s="51" t="s">
        <v>125</v>
      </c>
      <c r="C16" s="52" t="s">
        <v>102</v>
      </c>
      <c r="D16" s="55" t="n">
        <v>45658</v>
      </c>
      <c r="E16" s="55" t="n">
        <v>46022</v>
      </c>
      <c r="F16" s="55" t="n">
        <v>45658</v>
      </c>
      <c r="G16" s="55" t="n">
        <v>46022</v>
      </c>
      <c r="H16" s="56" t="s">
        <v>126</v>
      </c>
      <c r="I16" s="52" t="s">
        <v>127</v>
      </c>
      <c r="J16" s="52" t="s">
        <v>99</v>
      </c>
      <c r="K16" s="47"/>
    </row>
    <row r="17" customFormat="false" ht="113.25" hidden="false" customHeight="true" outlineLevel="0" collapsed="false">
      <c r="A17" s="50" t="s">
        <v>128</v>
      </c>
      <c r="B17" s="51" t="s">
        <v>129</v>
      </c>
      <c r="C17" s="52" t="s">
        <v>102</v>
      </c>
      <c r="D17" s="52" t="s">
        <v>107</v>
      </c>
      <c r="E17" s="55" t="n">
        <v>46022</v>
      </c>
      <c r="F17" s="52" t="s">
        <v>107</v>
      </c>
      <c r="G17" s="55" t="n">
        <v>46022</v>
      </c>
      <c r="H17" s="56" t="s">
        <v>107</v>
      </c>
      <c r="I17" s="56" t="s">
        <v>107</v>
      </c>
      <c r="J17" s="52" t="s">
        <v>107</v>
      </c>
      <c r="K17" s="47"/>
    </row>
    <row r="18" customFormat="false" ht="123" hidden="false" customHeight="true" outlineLevel="0" collapsed="false">
      <c r="A18" s="50" t="s">
        <v>130</v>
      </c>
      <c r="B18" s="51" t="s">
        <v>131</v>
      </c>
      <c r="C18" s="52" t="s">
        <v>102</v>
      </c>
      <c r="D18" s="55" t="n">
        <v>45658</v>
      </c>
      <c r="E18" s="55" t="n">
        <v>46022</v>
      </c>
      <c r="F18" s="55" t="n">
        <v>45658</v>
      </c>
      <c r="G18" s="55" t="n">
        <v>46022</v>
      </c>
      <c r="H18" s="63" t="s">
        <v>132</v>
      </c>
      <c r="I18" s="56" t="s">
        <v>133</v>
      </c>
      <c r="J18" s="52" t="s">
        <v>99</v>
      </c>
      <c r="K18" s="47"/>
    </row>
    <row r="19" customFormat="false" ht="97.5" hidden="false" customHeight="true" outlineLevel="0" collapsed="false">
      <c r="A19" s="50" t="s">
        <v>134</v>
      </c>
      <c r="B19" s="51" t="s">
        <v>135</v>
      </c>
      <c r="C19" s="52" t="s">
        <v>102</v>
      </c>
      <c r="D19" s="52" t="s">
        <v>107</v>
      </c>
      <c r="E19" s="55" t="n">
        <v>46022</v>
      </c>
      <c r="F19" s="52" t="s">
        <v>107</v>
      </c>
      <c r="G19" s="55" t="n">
        <v>46022</v>
      </c>
      <c r="H19" s="56" t="s">
        <v>107</v>
      </c>
      <c r="I19" s="56" t="s">
        <v>107</v>
      </c>
      <c r="J19" s="52" t="s">
        <v>107</v>
      </c>
      <c r="K19" s="47"/>
    </row>
    <row r="20" customFormat="false" ht="108.75" hidden="false" customHeight="true" outlineLevel="0" collapsed="false">
      <c r="A20" s="50" t="s">
        <v>136</v>
      </c>
      <c r="B20" s="51" t="s">
        <v>137</v>
      </c>
      <c r="C20" s="52" t="s">
        <v>138</v>
      </c>
      <c r="D20" s="55" t="n">
        <v>45658</v>
      </c>
      <c r="E20" s="55" t="n">
        <v>46022</v>
      </c>
      <c r="F20" s="55" t="n">
        <v>45658</v>
      </c>
      <c r="G20" s="55" t="n">
        <v>46022</v>
      </c>
      <c r="H20" s="56" t="s">
        <v>139</v>
      </c>
      <c r="I20" s="56" t="s">
        <v>140</v>
      </c>
      <c r="J20" s="52" t="s">
        <v>99</v>
      </c>
      <c r="K20" s="47"/>
    </row>
    <row r="21" customFormat="false" ht="76.5" hidden="false" customHeight="true" outlineLevel="0" collapsed="false">
      <c r="A21" s="50" t="s">
        <v>141</v>
      </c>
      <c r="B21" s="51" t="s">
        <v>142</v>
      </c>
      <c r="C21" s="52" t="s">
        <v>138</v>
      </c>
      <c r="D21" s="52" t="s">
        <v>107</v>
      </c>
      <c r="E21" s="55" t="n">
        <v>46022</v>
      </c>
      <c r="F21" s="52" t="s">
        <v>107</v>
      </c>
      <c r="G21" s="55" t="n">
        <v>46022</v>
      </c>
      <c r="H21" s="56" t="s">
        <v>107</v>
      </c>
      <c r="I21" s="56" t="s">
        <v>107</v>
      </c>
      <c r="J21" s="52" t="s">
        <v>107</v>
      </c>
      <c r="K21" s="47"/>
    </row>
    <row r="22" customFormat="false" ht="85.5" hidden="false" customHeight="true" outlineLevel="0" collapsed="false">
      <c r="A22" s="50" t="s">
        <v>143</v>
      </c>
      <c r="B22" s="51" t="s">
        <v>144</v>
      </c>
      <c r="C22" s="52" t="s">
        <v>138</v>
      </c>
      <c r="D22" s="55" t="n">
        <v>45658</v>
      </c>
      <c r="E22" s="55" t="n">
        <v>46022</v>
      </c>
      <c r="F22" s="55" t="n">
        <v>45658</v>
      </c>
      <c r="G22" s="55" t="n">
        <v>46022</v>
      </c>
      <c r="H22" s="56" t="s">
        <v>139</v>
      </c>
      <c r="I22" s="56" t="s">
        <v>145</v>
      </c>
      <c r="J22" s="52" t="s">
        <v>99</v>
      </c>
      <c r="K22" s="47"/>
    </row>
    <row r="23" customFormat="false" ht="68.25" hidden="false" customHeight="true" outlineLevel="0" collapsed="false">
      <c r="A23" s="50" t="s">
        <v>146</v>
      </c>
      <c r="B23" s="51" t="s">
        <v>147</v>
      </c>
      <c r="C23" s="52" t="s">
        <v>138</v>
      </c>
      <c r="D23" s="52" t="s">
        <v>107</v>
      </c>
      <c r="E23" s="55" t="n">
        <v>46022</v>
      </c>
      <c r="F23" s="52" t="s">
        <v>107</v>
      </c>
      <c r="G23" s="55" t="n">
        <v>46022</v>
      </c>
      <c r="H23" s="56" t="s">
        <v>107</v>
      </c>
      <c r="I23" s="56" t="s">
        <v>107</v>
      </c>
      <c r="J23" s="52" t="s">
        <v>107</v>
      </c>
      <c r="K23" s="47"/>
    </row>
    <row r="24" customFormat="false" ht="126.75" hidden="false" customHeight="true" outlineLevel="0" collapsed="false">
      <c r="A24" s="50" t="s">
        <v>148</v>
      </c>
      <c r="B24" s="51" t="s">
        <v>149</v>
      </c>
      <c r="C24" s="52" t="s">
        <v>150</v>
      </c>
      <c r="D24" s="56" t="n">
        <v>45809</v>
      </c>
      <c r="E24" s="56" t="n">
        <v>46022</v>
      </c>
      <c r="F24" s="56" t="n">
        <v>45809</v>
      </c>
      <c r="G24" s="56" t="n">
        <v>46022</v>
      </c>
      <c r="H24" s="56" t="s">
        <v>151</v>
      </c>
      <c r="I24" s="56" t="s">
        <v>152</v>
      </c>
      <c r="J24" s="52" t="s">
        <v>153</v>
      </c>
      <c r="K24" s="47"/>
    </row>
    <row r="25" customFormat="false" ht="87" hidden="false" customHeight="true" outlineLevel="0" collapsed="false">
      <c r="A25" s="50" t="s">
        <v>154</v>
      </c>
      <c r="B25" s="64" t="s">
        <v>155</v>
      </c>
      <c r="C25" s="52" t="s">
        <v>150</v>
      </c>
      <c r="D25" s="52" t="s">
        <v>107</v>
      </c>
      <c r="E25" s="55" t="n">
        <v>46022</v>
      </c>
      <c r="F25" s="52" t="s">
        <v>107</v>
      </c>
      <c r="G25" s="56" t="s">
        <v>156</v>
      </c>
      <c r="H25" s="56" t="s">
        <v>107</v>
      </c>
      <c r="I25" s="56" t="s">
        <v>107</v>
      </c>
      <c r="J25" s="52" t="s">
        <v>107</v>
      </c>
      <c r="K25" s="47"/>
    </row>
    <row r="26" customFormat="false" ht="111" hidden="false" customHeight="true" outlineLevel="0" collapsed="false">
      <c r="A26" s="50" t="n">
        <v>4</v>
      </c>
      <c r="B26" s="51" t="s">
        <v>157</v>
      </c>
      <c r="C26" s="52" t="s">
        <v>158</v>
      </c>
      <c r="D26" s="55" t="n">
        <v>45658</v>
      </c>
      <c r="E26" s="55" t="n">
        <v>46022</v>
      </c>
      <c r="F26" s="55" t="n">
        <v>45658</v>
      </c>
      <c r="G26" s="55" t="n">
        <v>46022</v>
      </c>
      <c r="H26" s="56" t="s">
        <v>159</v>
      </c>
      <c r="I26" s="65" t="s">
        <v>160</v>
      </c>
      <c r="J26" s="52" t="s">
        <v>99</v>
      </c>
      <c r="K26" s="47"/>
    </row>
    <row r="27" customFormat="false" ht="238.5" hidden="false" customHeight="true" outlineLevel="0" collapsed="false">
      <c r="A27" s="50" t="s">
        <v>161</v>
      </c>
      <c r="B27" s="51" t="s">
        <v>162</v>
      </c>
      <c r="C27" s="52" t="s">
        <v>163</v>
      </c>
      <c r="D27" s="55" t="n">
        <v>45658</v>
      </c>
      <c r="E27" s="55" t="n">
        <v>46022</v>
      </c>
      <c r="F27" s="55" t="n">
        <v>45658</v>
      </c>
      <c r="G27" s="55" t="n">
        <v>46022</v>
      </c>
      <c r="H27" s="56" t="s">
        <v>164</v>
      </c>
      <c r="I27" s="52" t="s">
        <v>165</v>
      </c>
      <c r="J27" s="52" t="s">
        <v>99</v>
      </c>
      <c r="K27" s="47"/>
    </row>
    <row r="28" customFormat="false" ht="85.05" hidden="false" customHeight="false" outlineLevel="0" collapsed="false">
      <c r="A28" s="50" t="s">
        <v>166</v>
      </c>
      <c r="B28" s="51" t="s">
        <v>167</v>
      </c>
      <c r="C28" s="52" t="s">
        <v>163</v>
      </c>
      <c r="D28" s="52" t="s">
        <v>107</v>
      </c>
      <c r="E28" s="55" t="n">
        <v>46022</v>
      </c>
      <c r="F28" s="52" t="s">
        <v>107</v>
      </c>
      <c r="G28" s="55" t="n">
        <v>46022</v>
      </c>
      <c r="H28" s="56" t="s">
        <v>107</v>
      </c>
      <c r="I28" s="56" t="s">
        <v>107</v>
      </c>
      <c r="J28" s="52" t="s">
        <v>107</v>
      </c>
      <c r="K28" s="47"/>
    </row>
    <row r="29" customFormat="false" ht="164.25" hidden="false" customHeight="true" outlineLevel="0" collapsed="false">
      <c r="A29" s="50" t="n">
        <v>5</v>
      </c>
      <c r="B29" s="66" t="s">
        <v>168</v>
      </c>
      <c r="C29" s="67" t="s">
        <v>169</v>
      </c>
      <c r="D29" s="55" t="n">
        <v>45658</v>
      </c>
      <c r="E29" s="55" t="n">
        <v>46022</v>
      </c>
      <c r="F29" s="52" t="s">
        <v>156</v>
      </c>
      <c r="G29" s="56" t="s">
        <v>156</v>
      </c>
      <c r="H29" s="68" t="s">
        <v>170</v>
      </c>
      <c r="I29" s="56" t="s">
        <v>171</v>
      </c>
      <c r="J29" s="69" t="s">
        <v>172</v>
      </c>
      <c r="K29" s="47"/>
    </row>
    <row r="30" customFormat="false" ht="138.75" hidden="false" customHeight="true" outlineLevel="0" collapsed="false">
      <c r="A30" s="50" t="s">
        <v>173</v>
      </c>
      <c r="B30" s="66" t="s">
        <v>174</v>
      </c>
      <c r="C30" s="67" t="s">
        <v>150</v>
      </c>
      <c r="D30" s="55" t="n">
        <v>45658</v>
      </c>
      <c r="E30" s="55" t="n">
        <v>46022</v>
      </c>
      <c r="F30" s="52" t="s">
        <v>156</v>
      </c>
      <c r="G30" s="56" t="s">
        <v>156</v>
      </c>
      <c r="H30" s="68" t="s">
        <v>175</v>
      </c>
      <c r="I30" s="56" t="s">
        <v>176</v>
      </c>
      <c r="J30" s="52" t="s">
        <v>107</v>
      </c>
      <c r="K30" s="47"/>
    </row>
    <row r="31" customFormat="false" ht="165" hidden="false" customHeight="true" outlineLevel="0" collapsed="false">
      <c r="A31" s="50" t="s">
        <v>177</v>
      </c>
      <c r="B31" s="66" t="s">
        <v>178</v>
      </c>
      <c r="C31" s="67" t="s">
        <v>150</v>
      </c>
      <c r="D31" s="52" t="s">
        <v>107</v>
      </c>
      <c r="E31" s="55" t="n">
        <v>46022</v>
      </c>
      <c r="F31" s="56" t="s">
        <v>107</v>
      </c>
      <c r="G31" s="56" t="s">
        <v>156</v>
      </c>
      <c r="H31" s="56" t="s">
        <v>107</v>
      </c>
      <c r="I31" s="56" t="s">
        <v>107</v>
      </c>
      <c r="J31" s="52" t="s">
        <v>107</v>
      </c>
      <c r="K31" s="47"/>
    </row>
    <row r="32" customFormat="false" ht="90" hidden="false" customHeight="true" outlineLevel="0" collapsed="false">
      <c r="A32" s="50" t="n">
        <v>6</v>
      </c>
      <c r="B32" s="51" t="s">
        <v>179</v>
      </c>
      <c r="C32" s="52" t="s">
        <v>180</v>
      </c>
      <c r="D32" s="55" t="n">
        <v>45658</v>
      </c>
      <c r="E32" s="55" t="n">
        <v>46022</v>
      </c>
      <c r="F32" s="55" t="n">
        <v>45658</v>
      </c>
      <c r="G32" s="55" t="n">
        <v>46022</v>
      </c>
      <c r="H32" s="56" t="s">
        <v>181</v>
      </c>
      <c r="I32" s="56" t="s">
        <v>182</v>
      </c>
      <c r="J32" s="70" t="s">
        <v>183</v>
      </c>
      <c r="K32" s="47"/>
    </row>
    <row r="33" customFormat="false" ht="84" hidden="false" customHeight="true" outlineLevel="0" collapsed="false">
      <c r="A33" s="50" t="s">
        <v>184</v>
      </c>
      <c r="B33" s="51" t="s">
        <v>185</v>
      </c>
      <c r="C33" s="52" t="s">
        <v>186</v>
      </c>
      <c r="D33" s="56" t="n">
        <v>45658</v>
      </c>
      <c r="E33" s="56" t="n">
        <v>46022</v>
      </c>
      <c r="F33" s="56" t="n">
        <v>45658</v>
      </c>
      <c r="G33" s="56" t="n">
        <v>46022</v>
      </c>
      <c r="H33" s="56" t="s">
        <v>187</v>
      </c>
      <c r="I33" s="56" t="s">
        <v>188</v>
      </c>
      <c r="J33" s="52" t="s">
        <v>99</v>
      </c>
      <c r="K33" s="47"/>
    </row>
    <row r="34" customFormat="false" ht="61.5" hidden="false" customHeight="true" outlineLevel="0" collapsed="false">
      <c r="A34" s="50" t="s">
        <v>189</v>
      </c>
      <c r="B34" s="51" t="s">
        <v>190</v>
      </c>
      <c r="C34" s="52" t="s">
        <v>186</v>
      </c>
      <c r="D34" s="52" t="s">
        <v>107</v>
      </c>
      <c r="E34" s="55" t="n">
        <v>46022</v>
      </c>
      <c r="F34" s="52" t="s">
        <v>107</v>
      </c>
      <c r="G34" s="55" t="n">
        <v>46022</v>
      </c>
      <c r="H34" s="56" t="s">
        <v>107</v>
      </c>
      <c r="I34" s="56" t="s">
        <v>107</v>
      </c>
      <c r="J34" s="52" t="s">
        <v>107</v>
      </c>
      <c r="K34" s="47"/>
    </row>
    <row r="35" customFormat="false" ht="81" hidden="false" customHeight="true" outlineLevel="0" collapsed="false">
      <c r="A35" s="50" t="s">
        <v>191</v>
      </c>
      <c r="B35" s="51" t="s">
        <v>192</v>
      </c>
      <c r="C35" s="52" t="s">
        <v>138</v>
      </c>
      <c r="D35" s="56" t="n">
        <v>45658</v>
      </c>
      <c r="E35" s="56" t="n">
        <v>46022</v>
      </c>
      <c r="F35" s="56" t="n">
        <v>45658</v>
      </c>
      <c r="G35" s="56" t="n">
        <v>46022</v>
      </c>
      <c r="H35" s="56" t="s">
        <v>193</v>
      </c>
      <c r="I35" s="56" t="s">
        <v>194</v>
      </c>
      <c r="J35" s="65" t="s">
        <v>99</v>
      </c>
      <c r="K35" s="61"/>
      <c r="L35" s="62"/>
      <c r="M35" s="62"/>
    </row>
    <row r="36" customFormat="false" ht="65.25" hidden="false" customHeight="true" outlineLevel="0" collapsed="false">
      <c r="A36" s="50" t="s">
        <v>195</v>
      </c>
      <c r="B36" s="51" t="s">
        <v>196</v>
      </c>
      <c r="C36" s="52" t="s">
        <v>138</v>
      </c>
      <c r="D36" s="52" t="s">
        <v>107</v>
      </c>
      <c r="E36" s="56" t="n">
        <v>46022</v>
      </c>
      <c r="F36" s="52" t="s">
        <v>107</v>
      </c>
      <c r="G36" s="56" t="n">
        <v>46022</v>
      </c>
      <c r="H36" s="56" t="s">
        <v>107</v>
      </c>
      <c r="I36" s="56" t="s">
        <v>107</v>
      </c>
      <c r="J36" s="52" t="s">
        <v>107</v>
      </c>
      <c r="K36" s="47"/>
      <c r="L36" s="71"/>
      <c r="M36" s="71"/>
    </row>
    <row r="37" customFormat="false" ht="129" hidden="false" customHeight="true" outlineLevel="0" collapsed="false">
      <c r="A37" s="50" t="s">
        <v>197</v>
      </c>
      <c r="B37" s="51" t="s">
        <v>198</v>
      </c>
      <c r="C37" s="52" t="s">
        <v>150</v>
      </c>
      <c r="D37" s="56" t="n">
        <v>45658</v>
      </c>
      <c r="E37" s="56" t="n">
        <v>46022</v>
      </c>
      <c r="F37" s="56" t="n">
        <v>45658</v>
      </c>
      <c r="G37" s="56" t="n">
        <v>46022</v>
      </c>
      <c r="H37" s="56" t="s">
        <v>193</v>
      </c>
      <c r="I37" s="56" t="s">
        <v>199</v>
      </c>
      <c r="J37" s="52" t="s">
        <v>200</v>
      </c>
      <c r="K37" s="47"/>
    </row>
    <row r="38" customFormat="false" ht="65.25" hidden="false" customHeight="true" outlineLevel="0" collapsed="false">
      <c r="A38" s="50" t="s">
        <v>201</v>
      </c>
      <c r="B38" s="51" t="s">
        <v>202</v>
      </c>
      <c r="C38" s="52" t="s">
        <v>150</v>
      </c>
      <c r="D38" s="52" t="s">
        <v>107</v>
      </c>
      <c r="E38" s="55" t="n">
        <v>46022</v>
      </c>
      <c r="F38" s="52" t="s">
        <v>107</v>
      </c>
      <c r="G38" s="55" t="n">
        <v>46022</v>
      </c>
      <c r="H38" s="56" t="s">
        <v>107</v>
      </c>
      <c r="I38" s="56" t="s">
        <v>107</v>
      </c>
      <c r="J38" s="52" t="s">
        <v>107</v>
      </c>
      <c r="K38" s="47"/>
    </row>
    <row r="39" customFormat="false" ht="14.25" hidden="false" customHeight="true" outlineLevel="0" collapsed="false">
      <c r="A39" s="54" t="s">
        <v>203</v>
      </c>
      <c r="B39" s="54"/>
      <c r="C39" s="54"/>
      <c r="D39" s="54"/>
      <c r="E39" s="54"/>
      <c r="F39" s="54"/>
      <c r="G39" s="54"/>
      <c r="H39" s="54"/>
      <c r="I39" s="54"/>
      <c r="J39" s="54"/>
      <c r="K39" s="47"/>
    </row>
    <row r="40" customFormat="false" ht="14.25" hidden="false" customHeight="true" outlineLevel="0" collapsed="false">
      <c r="A40" s="54" t="s">
        <v>45</v>
      </c>
      <c r="B40" s="54"/>
      <c r="C40" s="54"/>
      <c r="D40" s="54"/>
      <c r="E40" s="54"/>
      <c r="F40" s="54"/>
      <c r="G40" s="54"/>
      <c r="H40" s="54"/>
      <c r="I40" s="54"/>
      <c r="J40" s="54"/>
      <c r="K40" s="47"/>
    </row>
    <row r="41" customFormat="false" ht="92.25" hidden="false" customHeight="true" outlineLevel="0" collapsed="false">
      <c r="A41" s="50" t="n">
        <v>1</v>
      </c>
      <c r="B41" s="51" t="s">
        <v>204</v>
      </c>
      <c r="C41" s="52" t="s">
        <v>205</v>
      </c>
      <c r="D41" s="55" t="n">
        <v>45658</v>
      </c>
      <c r="E41" s="55" t="n">
        <v>46022</v>
      </c>
      <c r="F41" s="55" t="n">
        <v>45658</v>
      </c>
      <c r="G41" s="55" t="n">
        <v>46022</v>
      </c>
      <c r="H41" s="56" t="s">
        <v>206</v>
      </c>
      <c r="I41" s="56" t="s">
        <v>207</v>
      </c>
      <c r="J41" s="52" t="s">
        <v>99</v>
      </c>
      <c r="K41" s="47"/>
    </row>
    <row r="42" customFormat="false" ht="225" hidden="false" customHeight="true" outlineLevel="0" collapsed="false">
      <c r="A42" s="72" t="s">
        <v>100</v>
      </c>
      <c r="B42" s="51" t="s">
        <v>208</v>
      </c>
      <c r="C42" s="52" t="s">
        <v>205</v>
      </c>
      <c r="D42" s="55" t="n">
        <v>45658</v>
      </c>
      <c r="E42" s="55" t="n">
        <v>46022</v>
      </c>
      <c r="F42" s="55" t="n">
        <v>45658</v>
      </c>
      <c r="G42" s="55" t="n">
        <v>46022</v>
      </c>
      <c r="H42" s="56" t="s">
        <v>209</v>
      </c>
      <c r="I42" s="56" t="s">
        <v>210</v>
      </c>
      <c r="J42" s="52" t="s">
        <v>99</v>
      </c>
      <c r="K42" s="47"/>
    </row>
    <row r="43" customFormat="false" ht="85.05" hidden="false" customHeight="false" outlineLevel="0" collapsed="false">
      <c r="A43" s="72" t="s">
        <v>105</v>
      </c>
      <c r="B43" s="51" t="s">
        <v>211</v>
      </c>
      <c r="C43" s="52" t="s">
        <v>212</v>
      </c>
      <c r="D43" s="52" t="s">
        <v>107</v>
      </c>
      <c r="E43" s="55" t="n">
        <v>46022</v>
      </c>
      <c r="F43" s="52" t="s">
        <v>107</v>
      </c>
      <c r="G43" s="55" t="n">
        <v>46022</v>
      </c>
      <c r="H43" s="56" t="s">
        <v>107</v>
      </c>
      <c r="I43" s="56" t="s">
        <v>107</v>
      </c>
      <c r="J43" s="52" t="s">
        <v>107</v>
      </c>
      <c r="K43" s="47"/>
    </row>
    <row r="44" customFormat="false" ht="110.25" hidden="false" customHeight="true" outlineLevel="0" collapsed="false">
      <c r="A44" s="50" t="n">
        <v>2</v>
      </c>
      <c r="B44" s="51" t="s">
        <v>213</v>
      </c>
      <c r="C44" s="52" t="s">
        <v>212</v>
      </c>
      <c r="D44" s="55" t="n">
        <v>45658</v>
      </c>
      <c r="E44" s="55" t="n">
        <v>46022</v>
      </c>
      <c r="F44" s="55" t="n">
        <v>45658</v>
      </c>
      <c r="G44" s="55" t="n">
        <v>46022</v>
      </c>
      <c r="H44" s="56" t="s">
        <v>214</v>
      </c>
      <c r="I44" s="56" t="s">
        <v>215</v>
      </c>
      <c r="J44" s="52" t="s">
        <v>99</v>
      </c>
      <c r="K44" s="47"/>
    </row>
    <row r="45" customFormat="false" ht="119.25" hidden="false" customHeight="true" outlineLevel="0" collapsed="false">
      <c r="A45" s="50" t="s">
        <v>111</v>
      </c>
      <c r="B45" s="51" t="s">
        <v>216</v>
      </c>
      <c r="C45" s="52" t="s">
        <v>217</v>
      </c>
      <c r="D45" s="55" t="n">
        <v>45658</v>
      </c>
      <c r="E45" s="55" t="n">
        <v>46022</v>
      </c>
      <c r="F45" s="55" t="n">
        <v>45658</v>
      </c>
      <c r="G45" s="55" t="n">
        <v>46022</v>
      </c>
      <c r="H45" s="56" t="s">
        <v>218</v>
      </c>
      <c r="I45" s="57" t="s">
        <v>219</v>
      </c>
      <c r="J45" s="52" t="s">
        <v>99</v>
      </c>
      <c r="K45" s="47"/>
    </row>
    <row r="46" customFormat="false" ht="89.25" hidden="false" customHeight="true" outlineLevel="0" collapsed="false">
      <c r="A46" s="50" t="s">
        <v>115</v>
      </c>
      <c r="B46" s="51" t="s">
        <v>220</v>
      </c>
      <c r="C46" s="52" t="s">
        <v>221</v>
      </c>
      <c r="D46" s="52" t="s">
        <v>107</v>
      </c>
      <c r="E46" s="55" t="n">
        <v>46022</v>
      </c>
      <c r="F46" s="52" t="s">
        <v>107</v>
      </c>
      <c r="G46" s="55" t="n">
        <v>46022</v>
      </c>
      <c r="H46" s="56" t="s">
        <v>107</v>
      </c>
      <c r="I46" s="56" t="s">
        <v>107</v>
      </c>
      <c r="J46" s="52" t="s">
        <v>107</v>
      </c>
      <c r="K46" s="47"/>
    </row>
    <row r="47" customFormat="false" ht="103.5" hidden="false" customHeight="true" outlineLevel="0" collapsed="false">
      <c r="A47" s="72" t="s">
        <v>222</v>
      </c>
      <c r="B47" s="51" t="s">
        <v>223</v>
      </c>
      <c r="C47" s="52" t="s">
        <v>224</v>
      </c>
      <c r="D47" s="55" t="n">
        <v>45658</v>
      </c>
      <c r="E47" s="55" t="n">
        <v>46022</v>
      </c>
      <c r="F47" s="55" t="n">
        <v>45658</v>
      </c>
      <c r="G47" s="55" t="n">
        <v>46022</v>
      </c>
      <c r="H47" s="56" t="s">
        <v>225</v>
      </c>
      <c r="I47" s="56" t="s">
        <v>226</v>
      </c>
      <c r="J47" s="52" t="s">
        <v>99</v>
      </c>
      <c r="K47" s="47"/>
    </row>
    <row r="48" customFormat="false" ht="128.25" hidden="false" customHeight="true" outlineLevel="0" collapsed="false">
      <c r="A48" s="50" t="s">
        <v>130</v>
      </c>
      <c r="B48" s="51" t="s">
        <v>227</v>
      </c>
      <c r="C48" s="52" t="s">
        <v>228</v>
      </c>
      <c r="D48" s="55" t="n">
        <v>45658</v>
      </c>
      <c r="E48" s="55" t="n">
        <v>46022</v>
      </c>
      <c r="F48" s="55" t="n">
        <v>45658</v>
      </c>
      <c r="G48" s="55" t="n">
        <v>46022</v>
      </c>
      <c r="H48" s="56" t="s">
        <v>229</v>
      </c>
      <c r="I48" s="65" t="s">
        <v>230</v>
      </c>
      <c r="J48" s="52" t="s">
        <v>99</v>
      </c>
      <c r="K48" s="47"/>
    </row>
    <row r="49" customFormat="false" ht="120.75" hidden="false" customHeight="true" outlineLevel="0" collapsed="false">
      <c r="A49" s="50" t="s">
        <v>134</v>
      </c>
      <c r="B49" s="51" t="s">
        <v>231</v>
      </c>
      <c r="C49" s="52" t="s">
        <v>232</v>
      </c>
      <c r="D49" s="52" t="s">
        <v>107</v>
      </c>
      <c r="E49" s="55" t="n">
        <v>46022</v>
      </c>
      <c r="F49" s="52" t="s">
        <v>107</v>
      </c>
      <c r="G49" s="55" t="n">
        <v>46022</v>
      </c>
      <c r="H49" s="56" t="s">
        <v>107</v>
      </c>
      <c r="I49" s="56" t="s">
        <v>107</v>
      </c>
      <c r="J49" s="52" t="s">
        <v>107</v>
      </c>
      <c r="K49" s="47"/>
    </row>
    <row r="50" customFormat="false" ht="14.25" hidden="false" customHeight="true" outlineLevel="0" collapsed="false">
      <c r="A50" s="54" t="s">
        <v>233</v>
      </c>
      <c r="B50" s="54"/>
      <c r="C50" s="54"/>
      <c r="D50" s="54"/>
      <c r="E50" s="54"/>
      <c r="F50" s="54"/>
      <c r="G50" s="54"/>
      <c r="H50" s="54"/>
      <c r="I50" s="54"/>
      <c r="J50" s="54"/>
      <c r="K50" s="47"/>
    </row>
    <row r="51" customFormat="false" ht="113.25" hidden="false" customHeight="true" outlineLevel="0" collapsed="false">
      <c r="A51" s="50" t="n">
        <v>4</v>
      </c>
      <c r="B51" s="51" t="s">
        <v>234</v>
      </c>
      <c r="C51" s="52" t="s">
        <v>235</v>
      </c>
      <c r="D51" s="55" t="n">
        <v>45658</v>
      </c>
      <c r="E51" s="55" t="n">
        <v>46022</v>
      </c>
      <c r="F51" s="55" t="n">
        <v>45658</v>
      </c>
      <c r="G51" s="55" t="n">
        <v>46022</v>
      </c>
      <c r="H51" s="56" t="s">
        <v>236</v>
      </c>
      <c r="I51" s="56" t="s">
        <v>237</v>
      </c>
      <c r="J51" s="52" t="s">
        <v>99</v>
      </c>
      <c r="K51" s="47"/>
    </row>
    <row r="52" customFormat="false" ht="106.5" hidden="false" customHeight="true" outlineLevel="0" collapsed="false">
      <c r="A52" s="50" t="s">
        <v>161</v>
      </c>
      <c r="B52" s="51" t="s">
        <v>238</v>
      </c>
      <c r="C52" s="52" t="s">
        <v>239</v>
      </c>
      <c r="D52" s="55" t="n">
        <v>45658</v>
      </c>
      <c r="E52" s="55" t="n">
        <v>46022</v>
      </c>
      <c r="F52" s="55" t="n">
        <v>45658</v>
      </c>
      <c r="G52" s="55" t="n">
        <v>46022</v>
      </c>
      <c r="H52" s="56" t="s">
        <v>240</v>
      </c>
      <c r="I52" s="57" t="s">
        <v>241</v>
      </c>
      <c r="J52" s="52" t="s">
        <v>99</v>
      </c>
      <c r="K52" s="47"/>
    </row>
    <row r="53" customFormat="false" ht="49.25" hidden="false" customHeight="false" outlineLevel="0" collapsed="false">
      <c r="A53" s="72" t="s">
        <v>166</v>
      </c>
      <c r="B53" s="51" t="s">
        <v>242</v>
      </c>
      <c r="C53" s="52" t="s">
        <v>235</v>
      </c>
      <c r="D53" s="52" t="s">
        <v>243</v>
      </c>
      <c r="E53" s="55" t="n">
        <v>46022</v>
      </c>
      <c r="F53" s="52" t="s">
        <v>243</v>
      </c>
      <c r="G53" s="55" t="n">
        <v>46022</v>
      </c>
      <c r="H53" s="56" t="s">
        <v>107</v>
      </c>
      <c r="I53" s="56" t="s">
        <v>107</v>
      </c>
      <c r="J53" s="52" t="s">
        <v>107</v>
      </c>
      <c r="K53" s="47"/>
    </row>
    <row r="54" customFormat="false" ht="80.25" hidden="false" customHeight="true" outlineLevel="0" collapsed="false">
      <c r="A54" s="50" t="n">
        <v>5</v>
      </c>
      <c r="B54" s="51" t="s">
        <v>244</v>
      </c>
      <c r="C54" s="52" t="s">
        <v>239</v>
      </c>
      <c r="D54" s="55" t="n">
        <v>45658</v>
      </c>
      <c r="E54" s="55" t="n">
        <v>46022</v>
      </c>
      <c r="F54" s="55" t="n">
        <v>45658</v>
      </c>
      <c r="G54" s="55" t="n">
        <v>46022</v>
      </c>
      <c r="H54" s="56" t="s">
        <v>245</v>
      </c>
      <c r="I54" s="56" t="s">
        <v>246</v>
      </c>
      <c r="J54" s="52" t="s">
        <v>99</v>
      </c>
      <c r="K54" s="47"/>
    </row>
    <row r="55" customFormat="false" ht="409.5" hidden="false" customHeight="true" outlineLevel="0" collapsed="false">
      <c r="A55" s="50" t="s">
        <v>173</v>
      </c>
      <c r="B55" s="51" t="s">
        <v>247</v>
      </c>
      <c r="C55" s="52" t="s">
        <v>235</v>
      </c>
      <c r="D55" s="55" t="n">
        <v>45658</v>
      </c>
      <c r="E55" s="55" t="n">
        <v>46022</v>
      </c>
      <c r="F55" s="55" t="n">
        <v>45658</v>
      </c>
      <c r="G55" s="55" t="n">
        <v>46022</v>
      </c>
      <c r="H55" s="56" t="s">
        <v>248</v>
      </c>
      <c r="I55" s="73" t="s">
        <v>249</v>
      </c>
      <c r="J55" s="52" t="s">
        <v>99</v>
      </c>
      <c r="K55" s="47"/>
    </row>
    <row r="56" customFormat="false" ht="61.15" hidden="false" customHeight="false" outlineLevel="0" collapsed="false">
      <c r="A56" s="50"/>
      <c r="B56" s="51" t="s">
        <v>250</v>
      </c>
      <c r="C56" s="52" t="s">
        <v>239</v>
      </c>
      <c r="D56" s="52" t="s">
        <v>243</v>
      </c>
      <c r="E56" s="55" t="n">
        <v>46022</v>
      </c>
      <c r="F56" s="52" t="s">
        <v>243</v>
      </c>
      <c r="G56" s="55" t="n">
        <v>46022</v>
      </c>
      <c r="H56" s="56" t="s">
        <v>107</v>
      </c>
      <c r="I56" s="56" t="s">
        <v>107</v>
      </c>
      <c r="J56" s="52" t="s">
        <v>107</v>
      </c>
      <c r="K56" s="47"/>
    </row>
    <row r="57" customFormat="false" ht="14.25" hidden="false" customHeight="true" outlineLevel="0" collapsed="false">
      <c r="A57" s="54" t="s">
        <v>251</v>
      </c>
      <c r="B57" s="54"/>
      <c r="C57" s="54"/>
      <c r="D57" s="54"/>
      <c r="E57" s="54"/>
      <c r="F57" s="54"/>
      <c r="G57" s="54"/>
      <c r="H57" s="54"/>
      <c r="I57" s="54"/>
      <c r="J57" s="54"/>
      <c r="K57" s="47"/>
    </row>
    <row r="58" customFormat="false" ht="14.25" hidden="false" customHeight="true" outlineLevel="0" collapsed="false">
      <c r="A58" s="54" t="s">
        <v>252</v>
      </c>
      <c r="B58" s="54"/>
      <c r="C58" s="54"/>
      <c r="D58" s="54"/>
      <c r="E58" s="54"/>
      <c r="F58" s="54"/>
      <c r="G58" s="54"/>
      <c r="H58" s="54"/>
      <c r="I58" s="54"/>
      <c r="J58" s="54"/>
      <c r="K58" s="47"/>
    </row>
    <row r="59" customFormat="false" ht="360.75" hidden="false" customHeight="true" outlineLevel="0" collapsed="false">
      <c r="A59" s="52" t="n">
        <v>1</v>
      </c>
      <c r="B59" s="51" t="s">
        <v>253</v>
      </c>
      <c r="C59" s="52" t="s">
        <v>205</v>
      </c>
      <c r="D59" s="55" t="n">
        <v>45658</v>
      </c>
      <c r="E59" s="55" t="n">
        <v>46022</v>
      </c>
      <c r="F59" s="55" t="n">
        <v>45658</v>
      </c>
      <c r="G59" s="55" t="n">
        <v>46022</v>
      </c>
      <c r="H59" s="56" t="s">
        <v>254</v>
      </c>
      <c r="I59" s="56" t="s">
        <v>255</v>
      </c>
      <c r="J59" s="52" t="s">
        <v>99</v>
      </c>
      <c r="K59" s="47"/>
    </row>
    <row r="60" customFormat="false" ht="381" hidden="false" customHeight="true" outlineLevel="0" collapsed="false">
      <c r="A60" s="52" t="s">
        <v>100</v>
      </c>
      <c r="B60" s="51" t="s">
        <v>256</v>
      </c>
      <c r="C60" s="52" t="s">
        <v>257</v>
      </c>
      <c r="D60" s="55" t="n">
        <v>45658</v>
      </c>
      <c r="E60" s="55" t="n">
        <v>46022</v>
      </c>
      <c r="F60" s="55" t="n">
        <v>45658</v>
      </c>
      <c r="G60" s="55" t="n">
        <v>46022</v>
      </c>
      <c r="H60" s="56" t="s">
        <v>258</v>
      </c>
      <c r="I60" s="57" t="s">
        <v>259</v>
      </c>
      <c r="J60" s="52" t="s">
        <v>99</v>
      </c>
      <c r="K60" s="47"/>
    </row>
    <row r="61" customFormat="false" ht="85.05" hidden="false" customHeight="false" outlineLevel="0" collapsed="false">
      <c r="A61" s="72" t="s">
        <v>105</v>
      </c>
      <c r="B61" s="51" t="s">
        <v>260</v>
      </c>
      <c r="C61" s="52" t="s">
        <v>257</v>
      </c>
      <c r="D61" s="74" t="s">
        <v>107</v>
      </c>
      <c r="E61" s="74" t="n">
        <v>46022</v>
      </c>
      <c r="F61" s="74" t="s">
        <v>107</v>
      </c>
      <c r="G61" s="74" t="n">
        <v>46022</v>
      </c>
      <c r="H61" s="56" t="s">
        <v>107</v>
      </c>
      <c r="I61" s="56" t="s">
        <v>107</v>
      </c>
      <c r="J61" s="52" t="s">
        <v>107</v>
      </c>
      <c r="K61" s="47"/>
    </row>
    <row r="62" customFormat="false" ht="74.25" hidden="false" customHeight="true" outlineLevel="0" collapsed="false">
      <c r="A62" s="72" t="s">
        <v>261</v>
      </c>
      <c r="B62" s="51" t="s">
        <v>262</v>
      </c>
      <c r="C62" s="52" t="s">
        <v>257</v>
      </c>
      <c r="D62" s="52" t="s">
        <v>107</v>
      </c>
      <c r="E62" s="74" t="s">
        <v>263</v>
      </c>
      <c r="F62" s="52" t="s">
        <v>107</v>
      </c>
      <c r="G62" s="56" t="s">
        <v>156</v>
      </c>
      <c r="H62" s="56" t="s">
        <v>107</v>
      </c>
      <c r="I62" s="52" t="s">
        <v>107</v>
      </c>
      <c r="J62" s="52" t="s">
        <v>107</v>
      </c>
      <c r="K62" s="47"/>
    </row>
    <row r="63" customFormat="false" ht="73.5" hidden="false" customHeight="true" outlineLevel="0" collapsed="false">
      <c r="A63" s="52" t="s">
        <v>264</v>
      </c>
      <c r="B63" s="51" t="s">
        <v>265</v>
      </c>
      <c r="C63" s="52" t="s">
        <v>257</v>
      </c>
      <c r="D63" s="55" t="n">
        <v>45658</v>
      </c>
      <c r="E63" s="55" t="n">
        <v>46022</v>
      </c>
      <c r="F63" s="55" t="n">
        <v>45658</v>
      </c>
      <c r="G63" s="55" t="n">
        <v>46022</v>
      </c>
      <c r="H63" s="56" t="s">
        <v>266</v>
      </c>
      <c r="I63" s="56" t="s">
        <v>267</v>
      </c>
      <c r="J63" s="52" t="s">
        <v>99</v>
      </c>
      <c r="K63" s="47"/>
    </row>
    <row r="64" customFormat="false" ht="77.25" hidden="false" customHeight="true" outlineLevel="0" collapsed="false">
      <c r="A64" s="72" t="s">
        <v>268</v>
      </c>
      <c r="B64" s="51" t="s">
        <v>269</v>
      </c>
      <c r="C64" s="52" t="s">
        <v>257</v>
      </c>
      <c r="D64" s="52" t="s">
        <v>107</v>
      </c>
      <c r="E64" s="74" t="n">
        <v>46022</v>
      </c>
      <c r="F64" s="52" t="s">
        <v>107</v>
      </c>
      <c r="G64" s="74" t="n">
        <v>46022</v>
      </c>
      <c r="H64" s="56" t="s">
        <v>107</v>
      </c>
      <c r="I64" s="52" t="s">
        <v>107</v>
      </c>
      <c r="J64" s="56" t="s">
        <v>107</v>
      </c>
      <c r="K64" s="47"/>
    </row>
    <row r="65" customFormat="false" ht="87" hidden="false" customHeight="true" outlineLevel="0" collapsed="false">
      <c r="A65" s="72" t="s">
        <v>270</v>
      </c>
      <c r="B65" s="51" t="s">
        <v>271</v>
      </c>
      <c r="C65" s="52" t="s">
        <v>257</v>
      </c>
      <c r="D65" s="52" t="s">
        <v>107</v>
      </c>
      <c r="E65" s="74" t="s">
        <v>263</v>
      </c>
      <c r="F65" s="52" t="s">
        <v>107</v>
      </c>
      <c r="G65" s="55" t="n">
        <v>46022</v>
      </c>
      <c r="H65" s="56" t="s">
        <v>107</v>
      </c>
      <c r="I65" s="56" t="s">
        <v>107</v>
      </c>
      <c r="J65" s="56" t="s">
        <v>107</v>
      </c>
      <c r="K65" s="47"/>
    </row>
    <row r="66" customFormat="false" ht="118.5" hidden="false" customHeight="true" outlineLevel="0" collapsed="false">
      <c r="A66" s="50" t="n">
        <v>3</v>
      </c>
      <c r="B66" s="51" t="s">
        <v>272</v>
      </c>
      <c r="C66" s="52" t="s">
        <v>273</v>
      </c>
      <c r="D66" s="55" t="n">
        <v>45658</v>
      </c>
      <c r="E66" s="55" t="n">
        <v>46022</v>
      </c>
      <c r="F66" s="55" t="n">
        <v>45658</v>
      </c>
      <c r="G66" s="55" t="n">
        <v>46022</v>
      </c>
      <c r="H66" s="52" t="s">
        <v>274</v>
      </c>
      <c r="I66" s="57" t="s">
        <v>275</v>
      </c>
      <c r="J66" s="52" t="s">
        <v>99</v>
      </c>
      <c r="K66" s="47"/>
    </row>
    <row r="67" customFormat="false" ht="115.5" hidden="false" customHeight="true" outlineLevel="0" collapsed="false">
      <c r="A67" s="50" t="s">
        <v>124</v>
      </c>
      <c r="B67" s="51" t="s">
        <v>276</v>
      </c>
      <c r="C67" s="52" t="s">
        <v>277</v>
      </c>
      <c r="D67" s="55" t="n">
        <v>45658</v>
      </c>
      <c r="E67" s="55" t="n">
        <v>46022</v>
      </c>
      <c r="F67" s="55" t="n">
        <v>45658</v>
      </c>
      <c r="G67" s="55" t="n">
        <v>46022</v>
      </c>
      <c r="H67" s="52" t="s">
        <v>278</v>
      </c>
      <c r="I67" s="56" t="s">
        <v>279</v>
      </c>
      <c r="J67" s="70" t="s">
        <v>99</v>
      </c>
      <c r="K67" s="47"/>
    </row>
    <row r="68" customFormat="false" ht="85.05" hidden="false" customHeight="false" outlineLevel="0" collapsed="false">
      <c r="A68" s="72" t="s">
        <v>128</v>
      </c>
      <c r="B68" s="51" t="s">
        <v>280</v>
      </c>
      <c r="C68" s="52" t="s">
        <v>277</v>
      </c>
      <c r="D68" s="74" t="s">
        <v>107</v>
      </c>
      <c r="E68" s="74" t="n">
        <v>45778</v>
      </c>
      <c r="F68" s="74" t="s">
        <v>107</v>
      </c>
      <c r="G68" s="55" t="n">
        <v>45778</v>
      </c>
      <c r="H68" s="52" t="s">
        <v>107</v>
      </c>
      <c r="I68" s="56" t="s">
        <v>107</v>
      </c>
      <c r="J68" s="56" t="s">
        <v>107</v>
      </c>
      <c r="K68" s="47"/>
    </row>
    <row r="69" customFormat="false" ht="85.05" hidden="false" customHeight="false" outlineLevel="0" collapsed="false">
      <c r="A69" s="72" t="s">
        <v>281</v>
      </c>
      <c r="B69" s="51" t="s">
        <v>282</v>
      </c>
      <c r="C69" s="52" t="s">
        <v>277</v>
      </c>
      <c r="D69" s="74" t="s">
        <v>107</v>
      </c>
      <c r="E69" s="55" t="n">
        <v>46022</v>
      </c>
      <c r="F69" s="74" t="s">
        <v>107</v>
      </c>
      <c r="G69" s="55" t="n">
        <v>46022</v>
      </c>
      <c r="H69" s="52" t="s">
        <v>107</v>
      </c>
      <c r="I69" s="56" t="s">
        <v>107</v>
      </c>
      <c r="J69" s="56" t="s">
        <v>107</v>
      </c>
      <c r="K69" s="47"/>
    </row>
    <row r="70" customFormat="false" ht="121.5" hidden="false" customHeight="true" outlineLevel="0" collapsed="false">
      <c r="A70" s="50" t="s">
        <v>130</v>
      </c>
      <c r="B70" s="51" t="s">
        <v>283</v>
      </c>
      <c r="C70" s="52" t="s">
        <v>284</v>
      </c>
      <c r="D70" s="55" t="n">
        <v>45658</v>
      </c>
      <c r="E70" s="55" t="n">
        <v>46022</v>
      </c>
      <c r="F70" s="55" t="n">
        <v>45658</v>
      </c>
      <c r="G70" s="55" t="n">
        <v>46022</v>
      </c>
      <c r="H70" s="56" t="s">
        <v>285</v>
      </c>
      <c r="I70" s="56" t="s">
        <v>286</v>
      </c>
      <c r="J70" s="52" t="s">
        <v>99</v>
      </c>
      <c r="K70" s="47"/>
    </row>
    <row r="71" customFormat="false" ht="99.75" hidden="false" customHeight="true" outlineLevel="0" collapsed="false">
      <c r="A71" s="72" t="s">
        <v>134</v>
      </c>
      <c r="B71" s="51" t="s">
        <v>287</v>
      </c>
      <c r="C71" s="52" t="s">
        <v>284</v>
      </c>
      <c r="D71" s="74" t="s">
        <v>107</v>
      </c>
      <c r="E71" s="55" t="n">
        <v>45839</v>
      </c>
      <c r="F71" s="74" t="s">
        <v>107</v>
      </c>
      <c r="G71" s="55" t="n">
        <v>45839</v>
      </c>
      <c r="H71" s="52" t="s">
        <v>107</v>
      </c>
      <c r="I71" s="56" t="s">
        <v>107</v>
      </c>
      <c r="J71" s="56" t="s">
        <v>107</v>
      </c>
      <c r="K71" s="47"/>
    </row>
    <row r="72" customFormat="false" ht="61.15" hidden="false" customHeight="false" outlineLevel="0" collapsed="false">
      <c r="A72" s="72" t="s">
        <v>288</v>
      </c>
      <c r="B72" s="51" t="s">
        <v>289</v>
      </c>
      <c r="C72" s="52" t="s">
        <v>284</v>
      </c>
      <c r="D72" s="74" t="s">
        <v>107</v>
      </c>
      <c r="E72" s="56" t="s">
        <v>290</v>
      </c>
      <c r="F72" s="74" t="s">
        <v>107</v>
      </c>
      <c r="G72" s="56" t="s">
        <v>290</v>
      </c>
      <c r="H72" s="52" t="s">
        <v>291</v>
      </c>
      <c r="I72" s="56" t="s">
        <v>107</v>
      </c>
      <c r="J72" s="56" t="s">
        <v>107</v>
      </c>
      <c r="K72" s="47"/>
    </row>
    <row r="73" customFormat="false" ht="61.15" hidden="false" customHeight="false" outlineLevel="0" collapsed="false">
      <c r="A73" s="72"/>
      <c r="B73" s="51" t="s">
        <v>292</v>
      </c>
      <c r="C73" s="52" t="s">
        <v>293</v>
      </c>
      <c r="D73" s="55" t="n">
        <v>45658</v>
      </c>
      <c r="E73" s="55" t="n">
        <v>46022</v>
      </c>
      <c r="F73" s="55" t="n">
        <v>45658</v>
      </c>
      <c r="G73" s="55" t="n">
        <v>46022</v>
      </c>
      <c r="H73" s="52" t="s">
        <v>278</v>
      </c>
      <c r="I73" s="56" t="s">
        <v>294</v>
      </c>
      <c r="J73" s="56" t="s">
        <v>99</v>
      </c>
      <c r="K73" s="47"/>
    </row>
    <row r="74" customFormat="false" ht="117.75" hidden="false" customHeight="true" outlineLevel="0" collapsed="false">
      <c r="A74" s="72"/>
      <c r="B74" s="51" t="s">
        <v>295</v>
      </c>
      <c r="C74" s="52" t="s">
        <v>293</v>
      </c>
      <c r="D74" s="55" t="n">
        <v>45658</v>
      </c>
      <c r="E74" s="55" t="n">
        <v>46022</v>
      </c>
      <c r="F74" s="55" t="n">
        <v>45658</v>
      </c>
      <c r="G74" s="55" t="n">
        <v>46022</v>
      </c>
      <c r="H74" s="52" t="s">
        <v>278</v>
      </c>
      <c r="I74" s="56" t="s">
        <v>294</v>
      </c>
      <c r="J74" s="56" t="s">
        <v>99</v>
      </c>
      <c r="K74" s="47"/>
    </row>
    <row r="75" customFormat="false" ht="126.75" hidden="false" customHeight="true" outlineLevel="0" collapsed="false">
      <c r="A75" s="72"/>
      <c r="B75" s="51" t="s">
        <v>296</v>
      </c>
      <c r="C75" s="52" t="s">
        <v>293</v>
      </c>
      <c r="D75" s="74" t="s">
        <v>107</v>
      </c>
      <c r="E75" s="55" t="n">
        <v>46022</v>
      </c>
      <c r="F75" s="74" t="s">
        <v>107</v>
      </c>
      <c r="G75" s="55" t="n">
        <v>46022</v>
      </c>
      <c r="H75" s="52" t="s">
        <v>107</v>
      </c>
      <c r="I75" s="56" t="s">
        <v>107</v>
      </c>
      <c r="J75" s="56" t="s">
        <v>107</v>
      </c>
      <c r="K75" s="47"/>
    </row>
    <row r="76" customFormat="false" ht="100.5" hidden="false" customHeight="true" outlineLevel="0" collapsed="false">
      <c r="A76" s="72"/>
      <c r="B76" s="51" t="s">
        <v>297</v>
      </c>
      <c r="C76" s="52" t="s">
        <v>298</v>
      </c>
      <c r="D76" s="55" t="n">
        <v>45658</v>
      </c>
      <c r="E76" s="55" t="n">
        <v>46022</v>
      </c>
      <c r="F76" s="55" t="n">
        <v>45658</v>
      </c>
      <c r="G76" s="55" t="n">
        <v>46022</v>
      </c>
      <c r="H76" s="52" t="s">
        <v>274</v>
      </c>
      <c r="I76" s="56" t="s">
        <v>299</v>
      </c>
      <c r="J76" s="56" t="s">
        <v>99</v>
      </c>
      <c r="K76" s="47"/>
    </row>
    <row r="77" customFormat="false" ht="63.75" hidden="false" customHeight="true" outlineLevel="0" collapsed="false">
      <c r="A77" s="72"/>
      <c r="B77" s="51" t="s">
        <v>300</v>
      </c>
      <c r="C77" s="52" t="s">
        <v>298</v>
      </c>
      <c r="D77" s="74" t="s">
        <v>107</v>
      </c>
      <c r="E77" s="55" t="n">
        <v>46022</v>
      </c>
      <c r="F77" s="74" t="s">
        <v>107</v>
      </c>
      <c r="G77" s="55" t="n">
        <v>46022</v>
      </c>
      <c r="H77" s="52" t="s">
        <v>107</v>
      </c>
      <c r="I77" s="56" t="s">
        <v>107</v>
      </c>
      <c r="J77" s="56" t="s">
        <v>107</v>
      </c>
      <c r="K77" s="47"/>
    </row>
    <row r="78" customFormat="false" ht="14.25" hidden="false" customHeight="true" outlineLevel="0" collapsed="false">
      <c r="A78" s="54" t="s">
        <v>73</v>
      </c>
      <c r="B78" s="54"/>
      <c r="C78" s="54"/>
      <c r="D78" s="54"/>
      <c r="E78" s="54"/>
      <c r="F78" s="54"/>
      <c r="G78" s="54"/>
      <c r="H78" s="54"/>
      <c r="I78" s="54"/>
      <c r="J78" s="54"/>
      <c r="K78" s="47"/>
    </row>
    <row r="79" customFormat="false" ht="14.25" hidden="false" customHeight="true" outlineLevel="0" collapsed="false">
      <c r="A79" s="54" t="s">
        <v>76</v>
      </c>
      <c r="B79" s="54"/>
      <c r="C79" s="54"/>
      <c r="D79" s="54"/>
      <c r="E79" s="54"/>
      <c r="F79" s="54"/>
      <c r="G79" s="54"/>
      <c r="H79" s="54"/>
      <c r="I79" s="54"/>
      <c r="J79" s="54"/>
      <c r="K79" s="47"/>
    </row>
    <row r="80" customFormat="false" ht="73.1" hidden="false" customHeight="false" outlineLevel="0" collapsed="false">
      <c r="A80" s="50" t="n">
        <v>1</v>
      </c>
      <c r="B80" s="51" t="s">
        <v>301</v>
      </c>
      <c r="C80" s="52" t="s">
        <v>302</v>
      </c>
      <c r="D80" s="55" t="n">
        <v>45658</v>
      </c>
      <c r="E80" s="55" t="n">
        <v>46022</v>
      </c>
      <c r="F80" s="55" t="n">
        <v>45658</v>
      </c>
      <c r="G80" s="55" t="n">
        <v>46022</v>
      </c>
      <c r="H80" s="56" t="s">
        <v>303</v>
      </c>
      <c r="I80" s="57" t="s">
        <v>304</v>
      </c>
      <c r="J80" s="52" t="s">
        <v>99</v>
      </c>
      <c r="K80" s="47"/>
    </row>
    <row r="81" customFormat="false" ht="73.1" hidden="false" customHeight="false" outlineLevel="0" collapsed="false">
      <c r="A81" s="50" t="n">
        <v>2</v>
      </c>
      <c r="B81" s="51" t="s">
        <v>305</v>
      </c>
      <c r="C81" s="52" t="s">
        <v>302</v>
      </c>
      <c r="D81" s="55" t="n">
        <v>45658</v>
      </c>
      <c r="E81" s="55" t="n">
        <v>46022</v>
      </c>
      <c r="F81" s="55" t="n">
        <v>45658</v>
      </c>
      <c r="G81" s="55" t="n">
        <v>46022</v>
      </c>
      <c r="H81" s="56" t="s">
        <v>303</v>
      </c>
      <c r="I81" s="56" t="s">
        <v>306</v>
      </c>
      <c r="J81" s="52" t="s">
        <v>99</v>
      </c>
      <c r="K81" s="47"/>
    </row>
    <row r="82" customFormat="false" ht="12.75" hidden="false" customHeight="false" outlineLevel="0" collapsed="false">
      <c r="A82" s="58"/>
      <c r="B82" s="75"/>
      <c r="C82" s="58"/>
      <c r="D82" s="58"/>
      <c r="E82" s="58"/>
      <c r="F82" s="58"/>
      <c r="G82" s="58"/>
      <c r="H82" s="58"/>
      <c r="I82" s="58"/>
      <c r="J82" s="58"/>
      <c r="K82" s="47"/>
    </row>
    <row r="83" customFormat="false" ht="12.75" hidden="false" customHeight="false" outlineLevel="0" collapsed="false">
      <c r="A83" s="58"/>
      <c r="B83" s="75"/>
      <c r="C83" s="58"/>
      <c r="D83" s="58"/>
      <c r="E83" s="58"/>
      <c r="F83" s="58"/>
      <c r="G83" s="58"/>
      <c r="H83" s="58"/>
      <c r="I83" s="58"/>
      <c r="J83" s="58"/>
      <c r="K83" s="47"/>
    </row>
    <row r="84" customFormat="false" ht="12.75" hidden="false" customHeight="false" outlineLevel="0" collapsed="false">
      <c r="A84" s="58"/>
      <c r="B84" s="75"/>
      <c r="C84" s="58"/>
      <c r="D84" s="58"/>
      <c r="E84" s="58"/>
      <c r="F84" s="58"/>
      <c r="G84" s="58"/>
      <c r="H84" s="58"/>
      <c r="I84" s="58"/>
      <c r="J84" s="58"/>
      <c r="K84" s="47"/>
      <c r="L84" s="47"/>
      <c r="M84" s="47"/>
    </row>
    <row r="85" customFormat="false" ht="12.75" hidden="false" customHeight="false" outlineLevel="0" collapsed="false">
      <c r="A85" s="58"/>
      <c r="B85" s="75"/>
      <c r="C85" s="58"/>
      <c r="D85" s="58"/>
      <c r="E85" s="58"/>
      <c r="F85" s="58"/>
      <c r="G85" s="58"/>
      <c r="H85" s="58"/>
      <c r="I85" s="58"/>
      <c r="J85" s="58"/>
      <c r="K85" s="47"/>
      <c r="L85" s="47"/>
      <c r="M85" s="47"/>
    </row>
    <row r="86" customFormat="false" ht="12.75" hidden="false" customHeight="false" outlineLevel="0" collapsed="false">
      <c r="A86" s="58"/>
      <c r="B86" s="75"/>
      <c r="C86" s="58"/>
      <c r="D86" s="58"/>
      <c r="E86" s="58"/>
      <c r="F86" s="58"/>
      <c r="G86" s="58"/>
      <c r="H86" s="58"/>
      <c r="I86" s="58"/>
      <c r="J86" s="58"/>
      <c r="K86" s="47"/>
      <c r="L86" s="47"/>
      <c r="M86" s="47"/>
    </row>
    <row r="87" customFormat="false" ht="12.75" hidden="false" customHeight="false" outlineLevel="0" collapsed="false">
      <c r="A87" s="58"/>
      <c r="B87" s="75"/>
      <c r="C87" s="58"/>
      <c r="D87" s="58"/>
      <c r="E87" s="58"/>
      <c r="F87" s="58"/>
      <c r="G87" s="58"/>
      <c r="H87" s="58"/>
      <c r="I87" s="58"/>
      <c r="J87" s="58"/>
      <c r="K87" s="47"/>
      <c r="L87" s="47"/>
      <c r="M87" s="47"/>
    </row>
    <row r="88" customFormat="false" ht="12.75" hidden="false" customHeight="false" outlineLevel="0" collapsed="false">
      <c r="A88" s="58"/>
      <c r="B88" s="75"/>
      <c r="C88" s="58"/>
      <c r="D88" s="58"/>
      <c r="E88" s="58"/>
      <c r="F88" s="58"/>
      <c r="G88" s="58"/>
      <c r="H88" s="58"/>
      <c r="I88" s="58"/>
      <c r="J88" s="58"/>
      <c r="K88" s="47"/>
      <c r="L88" s="47"/>
      <c r="M88" s="47"/>
    </row>
    <row r="89" customFormat="false" ht="12.75" hidden="false" customHeight="false" outlineLevel="0" collapsed="false">
      <c r="A89" s="58"/>
      <c r="B89" s="75"/>
      <c r="C89" s="58"/>
      <c r="D89" s="58"/>
      <c r="E89" s="58"/>
      <c r="F89" s="58"/>
      <c r="G89" s="58"/>
      <c r="H89" s="58"/>
      <c r="I89" s="58"/>
      <c r="J89" s="58"/>
      <c r="K89" s="47"/>
      <c r="L89" s="47"/>
      <c r="M89" s="47"/>
    </row>
    <row r="90" customFormat="false" ht="12.75" hidden="false" customHeight="false" outlineLevel="0" collapsed="false">
      <c r="A90" s="58"/>
      <c r="B90" s="75"/>
      <c r="C90" s="58"/>
      <c r="D90" s="58"/>
      <c r="E90" s="58"/>
      <c r="F90" s="58"/>
      <c r="G90" s="58"/>
      <c r="H90" s="58"/>
      <c r="I90" s="58"/>
      <c r="J90" s="58"/>
      <c r="K90" s="47"/>
      <c r="L90" s="47"/>
      <c r="M90" s="47"/>
    </row>
    <row r="91" customFormat="false" ht="12.75" hidden="false" customHeight="false" outlineLevel="0" collapsed="false">
      <c r="A91" s="58"/>
      <c r="B91" s="75"/>
      <c r="C91" s="58"/>
      <c r="D91" s="58"/>
      <c r="E91" s="58"/>
      <c r="F91" s="58"/>
      <c r="G91" s="58"/>
      <c r="H91" s="58"/>
      <c r="I91" s="58"/>
      <c r="J91" s="58"/>
      <c r="K91" s="47"/>
      <c r="L91" s="47"/>
      <c r="M91" s="47"/>
    </row>
    <row r="92" customFormat="false" ht="12.75" hidden="false" customHeight="false" outlineLevel="0" collapsed="false">
      <c r="A92" s="58"/>
      <c r="B92" s="75"/>
      <c r="C92" s="58"/>
      <c r="D92" s="58"/>
      <c r="E92" s="58"/>
      <c r="F92" s="58"/>
      <c r="G92" s="58"/>
      <c r="H92" s="58"/>
      <c r="I92" s="58"/>
      <c r="J92" s="58"/>
      <c r="K92" s="47"/>
      <c r="L92" s="47"/>
      <c r="M92" s="47"/>
    </row>
    <row r="93" customFormat="false" ht="12.75" hidden="false" customHeight="false" outlineLevel="0" collapsed="false">
      <c r="A93" s="58"/>
      <c r="B93" s="75"/>
      <c r="C93" s="58"/>
      <c r="D93" s="58"/>
      <c r="E93" s="58"/>
      <c r="F93" s="58"/>
      <c r="G93" s="58"/>
      <c r="H93" s="58"/>
      <c r="I93" s="58"/>
      <c r="J93" s="58"/>
      <c r="K93" s="47"/>
      <c r="L93" s="47"/>
      <c r="M93" s="47"/>
    </row>
    <row r="94" customFormat="false" ht="12.75" hidden="false" customHeight="false" outlineLevel="0" collapsed="false">
      <c r="A94" s="58"/>
      <c r="B94" s="75"/>
      <c r="C94" s="58"/>
      <c r="D94" s="58"/>
      <c r="E94" s="58"/>
      <c r="F94" s="58"/>
      <c r="G94" s="58"/>
      <c r="H94" s="58"/>
      <c r="I94" s="58"/>
      <c r="J94" s="58"/>
      <c r="K94" s="47"/>
      <c r="L94" s="47"/>
      <c r="M94" s="47"/>
    </row>
    <row r="95" customFormat="false" ht="12.75" hidden="false" customHeight="false" outlineLevel="0" collapsed="false">
      <c r="A95" s="58"/>
      <c r="B95" s="75"/>
      <c r="C95" s="58"/>
      <c r="D95" s="58"/>
      <c r="E95" s="58"/>
      <c r="F95" s="58"/>
      <c r="G95" s="58"/>
      <c r="H95" s="58"/>
      <c r="I95" s="58"/>
      <c r="J95" s="58"/>
      <c r="K95" s="47"/>
      <c r="L95" s="47"/>
      <c r="M95" s="47"/>
    </row>
    <row r="96" customFormat="false" ht="12.75" hidden="false" customHeight="false" outlineLevel="0" collapsed="false">
      <c r="A96" s="58"/>
      <c r="B96" s="75"/>
      <c r="C96" s="58"/>
      <c r="D96" s="58"/>
      <c r="E96" s="58"/>
      <c r="F96" s="58"/>
      <c r="G96" s="58"/>
      <c r="H96" s="58"/>
      <c r="I96" s="58"/>
      <c r="J96" s="58"/>
      <c r="K96" s="47"/>
      <c r="L96" s="47"/>
      <c r="M96" s="47"/>
    </row>
    <row r="97" customFormat="false" ht="12.75" hidden="false" customHeight="false" outlineLevel="0" collapsed="false">
      <c r="A97" s="58"/>
      <c r="B97" s="75"/>
      <c r="C97" s="58"/>
      <c r="D97" s="58"/>
      <c r="E97" s="58"/>
      <c r="F97" s="58"/>
      <c r="G97" s="58"/>
      <c r="H97" s="58"/>
      <c r="I97" s="58"/>
      <c r="J97" s="58"/>
      <c r="K97" s="47"/>
      <c r="L97" s="47"/>
      <c r="M97" s="47"/>
    </row>
    <row r="98" customFormat="false" ht="12.75" hidden="false" customHeight="false" outlineLevel="0" collapsed="false">
      <c r="A98" s="58"/>
      <c r="B98" s="75"/>
      <c r="C98" s="58"/>
      <c r="D98" s="58"/>
      <c r="E98" s="58"/>
      <c r="F98" s="58"/>
      <c r="G98" s="58"/>
      <c r="H98" s="58"/>
      <c r="I98" s="58"/>
      <c r="J98" s="58"/>
      <c r="K98" s="47"/>
      <c r="L98" s="47"/>
      <c r="M98" s="47"/>
    </row>
    <row r="99" customFormat="false" ht="12.75" hidden="false" customHeight="false" outlineLevel="0" collapsed="false">
      <c r="A99" s="58"/>
      <c r="B99" s="75"/>
      <c r="C99" s="58"/>
      <c r="D99" s="58"/>
      <c r="E99" s="58"/>
      <c r="F99" s="58"/>
      <c r="G99" s="58"/>
      <c r="H99" s="58"/>
      <c r="I99" s="58"/>
      <c r="J99" s="58"/>
      <c r="K99" s="47"/>
      <c r="L99" s="47"/>
      <c r="M99" s="47"/>
    </row>
    <row r="100" customFormat="false" ht="12.75" hidden="false" customHeight="false" outlineLevel="0" collapsed="false">
      <c r="A100" s="58"/>
      <c r="B100" s="75"/>
      <c r="C100" s="58"/>
      <c r="D100" s="58"/>
      <c r="E100" s="58"/>
      <c r="F100" s="58"/>
      <c r="G100" s="58"/>
      <c r="H100" s="58"/>
      <c r="I100" s="58"/>
      <c r="J100" s="58"/>
      <c r="K100" s="47"/>
      <c r="L100" s="47"/>
      <c r="M100" s="47"/>
    </row>
    <row r="101" customFormat="false" ht="12.75" hidden="false" customHeight="false" outlineLevel="0" collapsed="false">
      <c r="A101" s="58"/>
      <c r="B101" s="75"/>
      <c r="C101" s="58"/>
      <c r="D101" s="58"/>
      <c r="E101" s="58"/>
      <c r="F101" s="58"/>
      <c r="G101" s="58"/>
      <c r="H101" s="58"/>
      <c r="I101" s="58"/>
      <c r="J101" s="58"/>
      <c r="K101" s="47"/>
      <c r="L101" s="47"/>
      <c r="M101" s="47"/>
    </row>
    <row r="102" customFormat="false" ht="12.75" hidden="false" customHeight="false" outlineLevel="0" collapsed="false">
      <c r="A102" s="58"/>
      <c r="B102" s="75"/>
      <c r="C102" s="58"/>
      <c r="D102" s="58"/>
      <c r="E102" s="58"/>
      <c r="F102" s="58"/>
      <c r="G102" s="58"/>
      <c r="H102" s="58"/>
      <c r="I102" s="58"/>
      <c r="J102" s="58"/>
      <c r="K102" s="47"/>
      <c r="L102" s="47"/>
      <c r="M102" s="47"/>
    </row>
    <row r="103" customFormat="false" ht="12.75" hidden="false" customHeight="false" outlineLevel="0" collapsed="false">
      <c r="A103" s="58"/>
      <c r="B103" s="75"/>
      <c r="C103" s="58"/>
      <c r="D103" s="58"/>
      <c r="E103" s="58"/>
      <c r="F103" s="58"/>
      <c r="G103" s="58"/>
      <c r="H103" s="58"/>
      <c r="I103" s="58"/>
      <c r="J103" s="58"/>
      <c r="K103" s="47"/>
      <c r="L103" s="47"/>
      <c r="M103" s="47"/>
    </row>
    <row r="104" customFormat="false" ht="12.75" hidden="false" customHeight="false" outlineLevel="0" collapsed="false">
      <c r="A104" s="58"/>
      <c r="B104" s="75"/>
      <c r="C104" s="58"/>
      <c r="D104" s="58"/>
      <c r="E104" s="58"/>
      <c r="F104" s="58"/>
      <c r="G104" s="58"/>
      <c r="H104" s="58"/>
      <c r="I104" s="58"/>
      <c r="J104" s="58"/>
      <c r="K104" s="47"/>
      <c r="L104" s="47"/>
      <c r="M104" s="47"/>
    </row>
    <row r="105" customFormat="false" ht="12.75" hidden="false" customHeight="false" outlineLevel="0" collapsed="false">
      <c r="A105" s="58"/>
      <c r="B105" s="75"/>
      <c r="C105" s="58"/>
      <c r="D105" s="58"/>
      <c r="E105" s="58"/>
      <c r="F105" s="58"/>
      <c r="G105" s="58"/>
      <c r="H105" s="58"/>
      <c r="I105" s="58"/>
      <c r="J105" s="58"/>
      <c r="K105" s="47"/>
      <c r="L105" s="47"/>
      <c r="M105" s="47"/>
    </row>
    <row r="106" customFormat="false" ht="12.75" hidden="false" customHeight="false" outlineLevel="0" collapsed="false">
      <c r="A106" s="58"/>
      <c r="B106" s="75"/>
      <c r="C106" s="58"/>
      <c r="D106" s="58"/>
      <c r="E106" s="58"/>
      <c r="F106" s="58"/>
      <c r="G106" s="58"/>
      <c r="H106" s="58"/>
      <c r="I106" s="58"/>
      <c r="J106" s="58"/>
      <c r="K106" s="47"/>
      <c r="L106" s="47"/>
      <c r="M106" s="47"/>
    </row>
    <row r="107" customFormat="false" ht="12.75" hidden="false" customHeight="false" outlineLevel="0" collapsed="false">
      <c r="A107" s="58"/>
      <c r="B107" s="75"/>
      <c r="C107" s="58"/>
      <c r="D107" s="58"/>
      <c r="E107" s="58"/>
      <c r="F107" s="58"/>
      <c r="G107" s="58"/>
      <c r="H107" s="58"/>
      <c r="I107" s="58"/>
      <c r="J107" s="58"/>
      <c r="K107" s="47"/>
      <c r="L107" s="47"/>
      <c r="M107" s="47"/>
    </row>
    <row r="108" customFormat="false" ht="12.75" hidden="false" customHeight="false" outlineLevel="0" collapsed="false">
      <c r="A108" s="58"/>
      <c r="B108" s="75"/>
      <c r="C108" s="58"/>
      <c r="D108" s="58"/>
      <c r="E108" s="58"/>
      <c r="F108" s="58"/>
      <c r="G108" s="58"/>
      <c r="H108" s="58"/>
      <c r="I108" s="58"/>
      <c r="J108" s="58"/>
      <c r="K108" s="47"/>
      <c r="L108" s="47"/>
      <c r="M108" s="47"/>
    </row>
    <row r="109" customFormat="false" ht="12.75" hidden="false" customHeight="false" outlineLevel="0" collapsed="false">
      <c r="A109" s="58"/>
      <c r="B109" s="75"/>
      <c r="C109" s="58"/>
      <c r="D109" s="58"/>
      <c r="E109" s="58"/>
      <c r="F109" s="58"/>
      <c r="G109" s="58"/>
      <c r="H109" s="58"/>
      <c r="I109" s="58"/>
      <c r="J109" s="58"/>
      <c r="K109" s="47"/>
      <c r="L109" s="47"/>
      <c r="M109" s="47"/>
    </row>
    <row r="110" customFormat="false" ht="12.75" hidden="false" customHeight="false" outlineLevel="0" collapsed="false">
      <c r="A110" s="58"/>
      <c r="B110" s="75"/>
      <c r="C110" s="58"/>
      <c r="D110" s="58"/>
      <c r="E110" s="58"/>
      <c r="F110" s="58"/>
      <c r="G110" s="58"/>
      <c r="H110" s="58"/>
      <c r="I110" s="58"/>
      <c r="J110" s="58"/>
      <c r="K110" s="47"/>
      <c r="L110" s="47"/>
      <c r="M110" s="47"/>
    </row>
    <row r="111" customFormat="false" ht="12.75" hidden="false" customHeight="false" outlineLevel="0" collapsed="false">
      <c r="A111" s="58"/>
      <c r="B111" s="75"/>
      <c r="C111" s="58"/>
      <c r="D111" s="58"/>
      <c r="E111" s="58"/>
      <c r="F111" s="58"/>
      <c r="G111" s="58"/>
      <c r="H111" s="58"/>
      <c r="I111" s="58"/>
      <c r="J111" s="58"/>
      <c r="K111" s="47"/>
      <c r="L111" s="47"/>
      <c r="M111" s="47"/>
    </row>
    <row r="112" customFormat="false" ht="12.75" hidden="false" customHeight="false" outlineLevel="0" collapsed="false">
      <c r="A112" s="58"/>
      <c r="B112" s="75"/>
      <c r="C112" s="58"/>
      <c r="D112" s="58"/>
      <c r="E112" s="58"/>
      <c r="F112" s="58"/>
      <c r="G112" s="58"/>
      <c r="H112" s="58"/>
      <c r="I112" s="58"/>
      <c r="J112" s="58"/>
      <c r="K112" s="47"/>
      <c r="L112" s="47"/>
      <c r="M112" s="47"/>
    </row>
    <row r="113" customFormat="false" ht="12.75" hidden="false" customHeight="false" outlineLevel="0" collapsed="false">
      <c r="A113" s="58"/>
      <c r="B113" s="75"/>
      <c r="C113" s="58"/>
      <c r="D113" s="58"/>
      <c r="E113" s="58"/>
      <c r="F113" s="58"/>
      <c r="G113" s="58"/>
      <c r="H113" s="58"/>
      <c r="I113" s="58"/>
      <c r="J113" s="58"/>
      <c r="K113" s="47"/>
      <c r="L113" s="47"/>
      <c r="M113" s="47"/>
    </row>
    <row r="114" customFormat="false" ht="12.75" hidden="false" customHeight="false" outlineLevel="0" collapsed="false">
      <c r="A114" s="58"/>
      <c r="B114" s="75"/>
      <c r="C114" s="58"/>
      <c r="D114" s="58"/>
      <c r="E114" s="58"/>
      <c r="F114" s="58"/>
      <c r="G114" s="58"/>
      <c r="H114" s="58"/>
      <c r="I114" s="58"/>
      <c r="J114" s="58"/>
      <c r="K114" s="47"/>
      <c r="L114" s="47"/>
      <c r="M114" s="47"/>
    </row>
    <row r="115" customFormat="false" ht="12.75" hidden="false" customHeight="false" outlineLevel="0" collapsed="false">
      <c r="A115" s="58"/>
      <c r="B115" s="75"/>
      <c r="C115" s="58"/>
      <c r="D115" s="58"/>
      <c r="E115" s="58"/>
      <c r="F115" s="58"/>
      <c r="G115" s="58"/>
      <c r="H115" s="58"/>
      <c r="I115" s="58"/>
      <c r="J115" s="58"/>
      <c r="K115" s="47"/>
      <c r="L115" s="47"/>
      <c r="M115" s="47"/>
    </row>
    <row r="116" customFormat="false" ht="12.75" hidden="false" customHeight="false" outlineLevel="0" collapsed="false">
      <c r="A116" s="58"/>
      <c r="B116" s="75"/>
      <c r="C116" s="58"/>
      <c r="D116" s="58"/>
      <c r="E116" s="58"/>
      <c r="F116" s="58"/>
      <c r="G116" s="58"/>
      <c r="H116" s="58"/>
      <c r="I116" s="58"/>
      <c r="J116" s="58"/>
      <c r="K116" s="47"/>
      <c r="L116" s="47"/>
      <c r="M116" s="47"/>
    </row>
    <row r="117" customFormat="false" ht="12.75" hidden="false" customHeight="false" outlineLevel="0" collapsed="false">
      <c r="A117" s="58"/>
      <c r="B117" s="75"/>
      <c r="C117" s="58"/>
      <c r="D117" s="58"/>
      <c r="E117" s="58"/>
      <c r="F117" s="58"/>
      <c r="G117" s="58"/>
      <c r="H117" s="58"/>
      <c r="I117" s="58"/>
      <c r="J117" s="58"/>
      <c r="K117" s="47"/>
      <c r="L117" s="47"/>
      <c r="M117" s="47"/>
    </row>
    <row r="118" customFormat="false" ht="12.75" hidden="false" customHeight="false" outlineLevel="0" collapsed="false">
      <c r="A118" s="58"/>
      <c r="B118" s="75"/>
      <c r="C118" s="58"/>
      <c r="D118" s="58"/>
      <c r="E118" s="58"/>
      <c r="F118" s="58"/>
      <c r="G118" s="58"/>
      <c r="H118" s="58"/>
      <c r="I118" s="58"/>
      <c r="J118" s="58"/>
      <c r="K118" s="47"/>
      <c r="L118" s="47"/>
      <c r="M118" s="47"/>
    </row>
    <row r="119" customFormat="false" ht="12.75" hidden="false" customHeight="false" outlineLevel="0" collapsed="false">
      <c r="A119" s="58"/>
      <c r="B119" s="75"/>
      <c r="C119" s="58"/>
      <c r="D119" s="58"/>
      <c r="E119" s="58"/>
      <c r="F119" s="58"/>
      <c r="G119" s="58"/>
      <c r="H119" s="58"/>
      <c r="I119" s="58"/>
      <c r="J119" s="58"/>
      <c r="K119" s="47"/>
      <c r="L119" s="47"/>
      <c r="M119" s="47"/>
    </row>
    <row r="120" customFormat="false" ht="12.75" hidden="false" customHeight="false" outlineLevel="0" collapsed="false">
      <c r="A120" s="58"/>
      <c r="B120" s="75"/>
      <c r="C120" s="58"/>
      <c r="D120" s="58"/>
      <c r="E120" s="58"/>
      <c r="F120" s="58"/>
      <c r="G120" s="58"/>
      <c r="H120" s="58"/>
      <c r="I120" s="58"/>
      <c r="J120" s="58"/>
      <c r="K120" s="47"/>
      <c r="L120" s="47"/>
      <c r="M120" s="47"/>
    </row>
    <row r="121" customFormat="false" ht="12.75" hidden="false" customHeight="false" outlineLevel="0" collapsed="false">
      <c r="A121" s="58"/>
      <c r="B121" s="75"/>
      <c r="C121" s="58"/>
      <c r="D121" s="58"/>
      <c r="E121" s="58"/>
      <c r="F121" s="58"/>
      <c r="G121" s="58"/>
      <c r="H121" s="58"/>
      <c r="I121" s="58"/>
      <c r="J121" s="58"/>
      <c r="K121" s="47"/>
      <c r="L121" s="47"/>
      <c r="M121" s="47"/>
    </row>
    <row r="122" customFormat="false" ht="12.75" hidden="false" customHeight="false" outlineLevel="0" collapsed="false">
      <c r="A122" s="58"/>
      <c r="B122" s="75"/>
      <c r="C122" s="58"/>
      <c r="D122" s="58"/>
      <c r="E122" s="58"/>
      <c r="F122" s="58"/>
      <c r="G122" s="58"/>
      <c r="H122" s="58"/>
      <c r="I122" s="58"/>
      <c r="J122" s="58"/>
      <c r="K122" s="47"/>
      <c r="L122" s="47"/>
      <c r="M122" s="47"/>
    </row>
    <row r="123" customFormat="false" ht="12.75" hidden="false" customHeight="false" outlineLevel="0" collapsed="false">
      <c r="A123" s="58"/>
      <c r="B123" s="75"/>
      <c r="C123" s="58"/>
      <c r="D123" s="58"/>
      <c r="E123" s="58"/>
      <c r="F123" s="58"/>
      <c r="G123" s="58"/>
      <c r="H123" s="58"/>
      <c r="I123" s="58"/>
      <c r="J123" s="58"/>
      <c r="K123" s="47"/>
      <c r="L123" s="47"/>
      <c r="M123" s="47"/>
    </row>
    <row r="124" customFormat="false" ht="12.75" hidden="false" customHeight="false" outlineLevel="0" collapsed="false">
      <c r="A124" s="58"/>
      <c r="B124" s="75"/>
      <c r="C124" s="58"/>
      <c r="D124" s="58"/>
      <c r="E124" s="58"/>
      <c r="F124" s="58"/>
      <c r="G124" s="58"/>
      <c r="H124" s="58"/>
      <c r="I124" s="58"/>
      <c r="J124" s="58"/>
      <c r="K124" s="47"/>
      <c r="L124" s="47"/>
      <c r="M124" s="47"/>
    </row>
    <row r="125" customFormat="false" ht="12.75" hidden="false" customHeight="false" outlineLevel="0" collapsed="false">
      <c r="A125" s="58"/>
      <c r="B125" s="75"/>
      <c r="C125" s="58"/>
      <c r="D125" s="58"/>
      <c r="E125" s="58"/>
      <c r="F125" s="58"/>
      <c r="G125" s="58"/>
      <c r="H125" s="58"/>
      <c r="I125" s="58"/>
      <c r="J125" s="58"/>
      <c r="K125" s="47"/>
      <c r="L125" s="47"/>
      <c r="M125" s="47"/>
    </row>
    <row r="126" customFormat="false" ht="12.75" hidden="false" customHeight="false" outlineLevel="0" collapsed="false">
      <c r="A126" s="58"/>
      <c r="B126" s="75"/>
      <c r="C126" s="58"/>
      <c r="D126" s="58"/>
      <c r="E126" s="58"/>
      <c r="F126" s="58"/>
      <c r="G126" s="58"/>
      <c r="H126" s="58"/>
      <c r="I126" s="58"/>
      <c r="J126" s="58"/>
      <c r="K126" s="47"/>
      <c r="L126" s="47"/>
      <c r="M126" s="47"/>
    </row>
    <row r="127" customFormat="false" ht="12.75" hidden="false" customHeight="false" outlineLevel="0" collapsed="false">
      <c r="A127" s="58"/>
      <c r="B127" s="75"/>
      <c r="C127" s="58"/>
      <c r="D127" s="58"/>
      <c r="E127" s="58"/>
      <c r="F127" s="58"/>
      <c r="G127" s="58"/>
      <c r="H127" s="58"/>
      <c r="I127" s="58"/>
      <c r="J127" s="58"/>
      <c r="K127" s="47"/>
      <c r="L127" s="47"/>
      <c r="M127" s="47"/>
    </row>
    <row r="128" customFormat="false" ht="12.75" hidden="false" customHeight="false" outlineLevel="0" collapsed="false">
      <c r="A128" s="58"/>
      <c r="B128" s="75"/>
      <c r="C128" s="58"/>
      <c r="D128" s="58"/>
      <c r="E128" s="58"/>
      <c r="F128" s="58"/>
      <c r="G128" s="58"/>
      <c r="H128" s="58"/>
      <c r="I128" s="58"/>
      <c r="J128" s="58"/>
      <c r="K128" s="47"/>
      <c r="L128" s="47"/>
      <c r="M128" s="47"/>
    </row>
    <row r="129" customFormat="false" ht="12.75" hidden="false" customHeight="false" outlineLevel="0" collapsed="false">
      <c r="A129" s="58"/>
      <c r="B129" s="75"/>
      <c r="C129" s="58"/>
      <c r="D129" s="58"/>
      <c r="E129" s="58"/>
      <c r="F129" s="58"/>
      <c r="G129" s="58"/>
      <c r="H129" s="58"/>
      <c r="I129" s="58"/>
      <c r="J129" s="58"/>
      <c r="K129" s="47"/>
      <c r="L129" s="47"/>
      <c r="M129" s="47"/>
    </row>
    <row r="130" customFormat="false" ht="12.75" hidden="false" customHeight="false" outlineLevel="0" collapsed="false">
      <c r="A130" s="58"/>
      <c r="B130" s="75"/>
      <c r="C130" s="58"/>
      <c r="D130" s="58"/>
      <c r="E130" s="58"/>
      <c r="F130" s="58"/>
      <c r="G130" s="58"/>
      <c r="H130" s="58"/>
      <c r="I130" s="58"/>
      <c r="J130" s="58"/>
      <c r="K130" s="47"/>
      <c r="L130" s="47"/>
      <c r="M130" s="47"/>
    </row>
    <row r="131" customFormat="false" ht="12.75" hidden="false" customHeight="false" outlineLevel="0" collapsed="false">
      <c r="A131" s="58"/>
      <c r="B131" s="75"/>
      <c r="C131" s="58"/>
      <c r="D131" s="58"/>
      <c r="E131" s="58"/>
      <c r="F131" s="58"/>
      <c r="G131" s="58"/>
      <c r="H131" s="58"/>
      <c r="I131" s="58"/>
      <c r="J131" s="58"/>
      <c r="K131" s="47"/>
      <c r="L131" s="47"/>
      <c r="M131" s="47"/>
    </row>
    <row r="132" customFormat="false" ht="12.75" hidden="false" customHeight="false" outlineLevel="0" collapsed="false">
      <c r="A132" s="58"/>
      <c r="B132" s="75"/>
      <c r="C132" s="58"/>
      <c r="D132" s="58"/>
      <c r="E132" s="58"/>
      <c r="F132" s="58"/>
      <c r="G132" s="58"/>
      <c r="H132" s="58"/>
      <c r="I132" s="58"/>
      <c r="J132" s="58"/>
      <c r="K132" s="47"/>
      <c r="L132" s="47"/>
      <c r="M132" s="47"/>
    </row>
    <row r="133" customFormat="false" ht="12.75" hidden="false" customHeight="false" outlineLevel="0" collapsed="false">
      <c r="A133" s="58"/>
      <c r="B133" s="75"/>
      <c r="C133" s="58"/>
      <c r="D133" s="58"/>
      <c r="E133" s="58"/>
      <c r="F133" s="58"/>
      <c r="G133" s="58"/>
      <c r="H133" s="58"/>
      <c r="I133" s="58"/>
      <c r="J133" s="58"/>
      <c r="K133" s="47"/>
      <c r="L133" s="47"/>
      <c r="M133" s="47"/>
    </row>
    <row r="134" customFormat="false" ht="12.75" hidden="false" customHeight="false" outlineLevel="0" collapsed="false">
      <c r="A134" s="58"/>
      <c r="B134" s="75"/>
      <c r="C134" s="58"/>
      <c r="D134" s="58"/>
      <c r="E134" s="58"/>
      <c r="F134" s="58"/>
      <c r="G134" s="58"/>
      <c r="H134" s="58"/>
      <c r="I134" s="58"/>
      <c r="J134" s="58"/>
      <c r="K134" s="47"/>
      <c r="L134" s="47"/>
      <c r="M134" s="47"/>
    </row>
    <row r="135" customFormat="false" ht="12.75" hidden="false" customHeight="false" outlineLevel="0" collapsed="false">
      <c r="A135" s="58"/>
      <c r="B135" s="75"/>
      <c r="C135" s="58"/>
      <c r="D135" s="58"/>
      <c r="E135" s="58"/>
      <c r="F135" s="58"/>
      <c r="G135" s="58"/>
      <c r="H135" s="58"/>
      <c r="I135" s="58"/>
      <c r="J135" s="58"/>
      <c r="K135" s="47"/>
      <c r="L135" s="47"/>
      <c r="M135" s="47"/>
    </row>
    <row r="136" customFormat="false" ht="12.75" hidden="false" customHeight="false" outlineLevel="0" collapsed="false">
      <c r="A136" s="58"/>
      <c r="B136" s="75"/>
      <c r="C136" s="58"/>
      <c r="D136" s="58"/>
      <c r="E136" s="58"/>
      <c r="F136" s="58"/>
      <c r="G136" s="58"/>
      <c r="H136" s="58"/>
      <c r="I136" s="58"/>
      <c r="J136" s="58"/>
      <c r="K136" s="47"/>
      <c r="L136" s="47"/>
      <c r="M136" s="47"/>
    </row>
    <row r="137" customFormat="false" ht="12.75" hidden="false" customHeight="false" outlineLevel="0" collapsed="false">
      <c r="A137" s="58"/>
      <c r="B137" s="75"/>
      <c r="C137" s="58"/>
      <c r="D137" s="58"/>
      <c r="E137" s="58"/>
      <c r="F137" s="58"/>
      <c r="G137" s="58"/>
      <c r="H137" s="58"/>
      <c r="I137" s="58"/>
      <c r="J137" s="58"/>
      <c r="K137" s="47"/>
      <c r="L137" s="47"/>
      <c r="M137" s="47"/>
    </row>
    <row r="138" customFormat="false" ht="12.75" hidden="false" customHeight="false" outlineLevel="0" collapsed="false">
      <c r="A138" s="58"/>
      <c r="B138" s="75"/>
      <c r="C138" s="58"/>
      <c r="D138" s="58"/>
      <c r="E138" s="58"/>
      <c r="F138" s="58"/>
      <c r="G138" s="58"/>
      <c r="H138" s="58"/>
      <c r="I138" s="58"/>
      <c r="J138" s="58"/>
      <c r="K138" s="47"/>
      <c r="L138" s="47"/>
      <c r="M138" s="47"/>
    </row>
    <row r="139" customFormat="false" ht="12.75" hidden="false" customHeight="false" outlineLevel="0" collapsed="false">
      <c r="A139" s="58"/>
      <c r="B139" s="75"/>
      <c r="C139" s="58"/>
      <c r="D139" s="58"/>
      <c r="E139" s="58"/>
      <c r="F139" s="58"/>
      <c r="G139" s="58"/>
      <c r="H139" s="58"/>
      <c r="I139" s="58"/>
      <c r="J139" s="58"/>
      <c r="K139" s="47"/>
      <c r="L139" s="47"/>
      <c r="M139" s="47"/>
    </row>
    <row r="140" customFormat="false" ht="12.75" hidden="false" customHeight="false" outlineLevel="0" collapsed="false">
      <c r="A140" s="58"/>
      <c r="B140" s="75"/>
      <c r="C140" s="58"/>
      <c r="D140" s="58"/>
      <c r="E140" s="58"/>
      <c r="F140" s="58"/>
      <c r="G140" s="58"/>
      <c r="H140" s="58"/>
      <c r="I140" s="58"/>
      <c r="J140" s="58"/>
      <c r="K140" s="47"/>
      <c r="L140" s="47"/>
      <c r="M140" s="47"/>
    </row>
    <row r="141" customFormat="false" ht="12.75" hidden="false" customHeight="false" outlineLevel="0" collapsed="false">
      <c r="A141" s="58"/>
      <c r="B141" s="75"/>
      <c r="C141" s="58"/>
      <c r="D141" s="58"/>
      <c r="E141" s="58"/>
      <c r="F141" s="58"/>
      <c r="G141" s="58"/>
      <c r="H141" s="58"/>
      <c r="I141" s="58"/>
      <c r="J141" s="58"/>
      <c r="K141" s="47"/>
      <c r="L141" s="47"/>
      <c r="M141" s="47"/>
    </row>
    <row r="142" customFormat="false" ht="12.75" hidden="false" customHeight="false" outlineLevel="0" collapsed="false">
      <c r="A142" s="58"/>
      <c r="B142" s="75"/>
      <c r="C142" s="58"/>
      <c r="D142" s="58"/>
      <c r="E142" s="58"/>
      <c r="F142" s="58"/>
      <c r="G142" s="58"/>
      <c r="H142" s="58"/>
      <c r="I142" s="58"/>
      <c r="J142" s="58"/>
      <c r="K142" s="47"/>
      <c r="L142" s="47"/>
      <c r="M142" s="47"/>
    </row>
    <row r="143" customFormat="false" ht="12.75" hidden="false" customHeight="false" outlineLevel="0" collapsed="false">
      <c r="A143" s="58"/>
      <c r="B143" s="75"/>
      <c r="C143" s="58"/>
      <c r="D143" s="58"/>
      <c r="E143" s="58"/>
      <c r="F143" s="58"/>
      <c r="G143" s="58"/>
      <c r="H143" s="58"/>
      <c r="I143" s="58"/>
      <c r="J143" s="58"/>
      <c r="K143" s="47"/>
      <c r="L143" s="47"/>
      <c r="M143" s="47"/>
    </row>
    <row r="144" customFormat="false" ht="12.75" hidden="false" customHeight="false" outlineLevel="0" collapsed="false">
      <c r="A144" s="58"/>
      <c r="B144" s="75"/>
      <c r="C144" s="58"/>
      <c r="D144" s="58"/>
      <c r="E144" s="58"/>
      <c r="F144" s="58"/>
      <c r="G144" s="58"/>
      <c r="H144" s="58"/>
      <c r="I144" s="58"/>
      <c r="J144" s="58"/>
      <c r="K144" s="47"/>
      <c r="L144" s="47"/>
      <c r="M144" s="47"/>
    </row>
    <row r="145" customFormat="false" ht="12.75" hidden="false" customHeight="false" outlineLevel="0" collapsed="false">
      <c r="A145" s="58"/>
      <c r="B145" s="75"/>
      <c r="C145" s="58"/>
      <c r="D145" s="58"/>
      <c r="E145" s="58"/>
      <c r="F145" s="58"/>
      <c r="G145" s="58"/>
      <c r="H145" s="58"/>
      <c r="I145" s="58"/>
      <c r="J145" s="58"/>
      <c r="K145" s="47"/>
      <c r="L145" s="47"/>
      <c r="M145" s="47"/>
    </row>
    <row r="146" customFormat="false" ht="12.75" hidden="false" customHeight="false" outlineLevel="0" collapsed="false">
      <c r="A146" s="58"/>
      <c r="B146" s="75"/>
      <c r="C146" s="58"/>
      <c r="D146" s="58"/>
      <c r="E146" s="58"/>
      <c r="F146" s="58"/>
      <c r="G146" s="58"/>
      <c r="H146" s="58"/>
      <c r="I146" s="58"/>
      <c r="J146" s="58"/>
      <c r="K146" s="47"/>
      <c r="L146" s="47"/>
      <c r="M146" s="47"/>
    </row>
    <row r="147" customFormat="false" ht="12.75" hidden="false" customHeight="false" outlineLevel="0" collapsed="false">
      <c r="A147" s="58"/>
      <c r="B147" s="75"/>
      <c r="C147" s="58"/>
      <c r="D147" s="58"/>
      <c r="E147" s="58"/>
      <c r="F147" s="58"/>
      <c r="G147" s="58"/>
      <c r="H147" s="58"/>
      <c r="I147" s="58"/>
      <c r="J147" s="58"/>
      <c r="K147" s="47"/>
      <c r="L147" s="47"/>
      <c r="M147" s="47"/>
    </row>
    <row r="148" customFormat="false" ht="12.75" hidden="false" customHeight="false" outlineLevel="0" collapsed="false">
      <c r="A148" s="58"/>
      <c r="B148" s="75"/>
      <c r="C148" s="58"/>
      <c r="D148" s="58"/>
      <c r="E148" s="58"/>
      <c r="F148" s="58"/>
      <c r="G148" s="58"/>
      <c r="H148" s="58"/>
      <c r="I148" s="58"/>
      <c r="J148" s="58"/>
      <c r="K148" s="47"/>
      <c r="L148" s="47"/>
      <c r="M148" s="47"/>
    </row>
    <row r="149" customFormat="false" ht="12.75" hidden="false" customHeight="false" outlineLevel="0" collapsed="false">
      <c r="A149" s="58"/>
      <c r="B149" s="75"/>
      <c r="C149" s="58"/>
      <c r="D149" s="58"/>
      <c r="E149" s="58"/>
      <c r="F149" s="58"/>
      <c r="G149" s="58"/>
      <c r="H149" s="58"/>
      <c r="I149" s="58"/>
      <c r="J149" s="58"/>
      <c r="K149" s="47"/>
      <c r="L149" s="47"/>
      <c r="M149" s="47"/>
    </row>
    <row r="150" customFormat="false" ht="12.75" hidden="false" customHeight="false" outlineLevel="0" collapsed="false">
      <c r="A150" s="58"/>
      <c r="B150" s="75"/>
      <c r="C150" s="58"/>
      <c r="D150" s="58"/>
      <c r="E150" s="58"/>
      <c r="F150" s="58"/>
      <c r="G150" s="58"/>
      <c r="H150" s="58"/>
      <c r="I150" s="58"/>
      <c r="J150" s="58"/>
      <c r="K150" s="47"/>
      <c r="L150" s="47"/>
      <c r="M150" s="47"/>
    </row>
    <row r="151" customFormat="false" ht="12.75" hidden="false" customHeight="false" outlineLevel="0" collapsed="false">
      <c r="A151" s="58"/>
      <c r="B151" s="75"/>
      <c r="C151" s="58"/>
      <c r="D151" s="58"/>
      <c r="E151" s="58"/>
      <c r="F151" s="58"/>
      <c r="G151" s="58"/>
      <c r="H151" s="58"/>
      <c r="I151" s="58"/>
      <c r="J151" s="58"/>
      <c r="K151" s="47"/>
      <c r="L151" s="47"/>
      <c r="M151" s="47"/>
    </row>
    <row r="152" customFormat="false" ht="12.75" hidden="false" customHeight="false" outlineLevel="0" collapsed="false">
      <c r="A152" s="58"/>
      <c r="B152" s="75"/>
      <c r="C152" s="58"/>
      <c r="D152" s="58"/>
      <c r="E152" s="58"/>
      <c r="F152" s="58"/>
      <c r="G152" s="58"/>
      <c r="H152" s="58"/>
      <c r="I152" s="58"/>
      <c r="J152" s="58"/>
      <c r="K152" s="47"/>
      <c r="L152" s="47"/>
      <c r="M152" s="47"/>
    </row>
    <row r="153" customFormat="false" ht="12.75" hidden="false" customHeight="false" outlineLevel="0" collapsed="false">
      <c r="A153" s="58"/>
      <c r="B153" s="75"/>
      <c r="C153" s="58"/>
      <c r="D153" s="58"/>
      <c r="E153" s="58"/>
      <c r="F153" s="58"/>
      <c r="G153" s="58"/>
      <c r="H153" s="58"/>
      <c r="I153" s="58"/>
      <c r="J153" s="58"/>
      <c r="K153" s="47"/>
      <c r="L153" s="47"/>
      <c r="M153" s="47"/>
    </row>
    <row r="154" customFormat="false" ht="12.75" hidden="false" customHeight="false" outlineLevel="0" collapsed="false">
      <c r="A154" s="58"/>
      <c r="B154" s="75"/>
      <c r="C154" s="58"/>
      <c r="D154" s="58"/>
      <c r="E154" s="58"/>
      <c r="F154" s="58"/>
      <c r="G154" s="58"/>
      <c r="H154" s="58"/>
      <c r="I154" s="58"/>
      <c r="J154" s="58"/>
      <c r="K154" s="47"/>
      <c r="L154" s="47"/>
      <c r="M154" s="47"/>
    </row>
    <row r="155" customFormat="false" ht="12.75" hidden="false" customHeight="false" outlineLevel="0" collapsed="false">
      <c r="A155" s="58"/>
      <c r="B155" s="75"/>
      <c r="C155" s="58"/>
      <c r="D155" s="58"/>
      <c r="E155" s="58"/>
      <c r="F155" s="58"/>
      <c r="G155" s="58"/>
      <c r="H155" s="58"/>
      <c r="I155" s="58"/>
      <c r="J155" s="58"/>
      <c r="K155" s="47"/>
      <c r="L155" s="47"/>
      <c r="M155" s="47"/>
    </row>
    <row r="156" customFormat="false" ht="12.75" hidden="false" customHeight="false" outlineLevel="0" collapsed="false">
      <c r="A156" s="58"/>
      <c r="B156" s="75"/>
      <c r="C156" s="58"/>
      <c r="D156" s="58"/>
      <c r="E156" s="58"/>
      <c r="F156" s="58"/>
      <c r="G156" s="58"/>
      <c r="H156" s="58"/>
      <c r="I156" s="58"/>
      <c r="J156" s="58"/>
      <c r="K156" s="47"/>
      <c r="L156" s="47"/>
      <c r="M156" s="47"/>
    </row>
    <row r="157" customFormat="false" ht="12.75" hidden="false" customHeight="false" outlineLevel="0" collapsed="false">
      <c r="A157" s="58"/>
      <c r="B157" s="75"/>
      <c r="C157" s="58"/>
      <c r="D157" s="58"/>
      <c r="E157" s="58"/>
      <c r="F157" s="58"/>
      <c r="G157" s="58"/>
      <c r="H157" s="58"/>
      <c r="I157" s="58"/>
      <c r="J157" s="58"/>
      <c r="K157" s="47"/>
      <c r="L157" s="47"/>
      <c r="M157" s="47"/>
    </row>
    <row r="158" customFormat="false" ht="12.75" hidden="false" customHeight="false" outlineLevel="0" collapsed="false">
      <c r="A158" s="58"/>
      <c r="B158" s="75"/>
      <c r="C158" s="58"/>
      <c r="D158" s="58"/>
      <c r="E158" s="58"/>
      <c r="F158" s="58"/>
      <c r="G158" s="58"/>
      <c r="H158" s="58"/>
      <c r="I158" s="58"/>
      <c r="J158" s="58"/>
      <c r="K158" s="47"/>
      <c r="L158" s="47"/>
      <c r="M158" s="47"/>
    </row>
    <row r="159" customFormat="false" ht="12.75" hidden="false" customHeight="false" outlineLevel="0" collapsed="false">
      <c r="A159" s="58"/>
      <c r="B159" s="75"/>
      <c r="C159" s="58"/>
      <c r="D159" s="58"/>
      <c r="E159" s="58"/>
      <c r="F159" s="58"/>
      <c r="G159" s="58"/>
      <c r="H159" s="58"/>
      <c r="I159" s="58"/>
      <c r="J159" s="58"/>
      <c r="K159" s="47"/>
      <c r="L159" s="47"/>
      <c r="M159" s="47"/>
    </row>
    <row r="160" customFormat="false" ht="12.75" hidden="false" customHeight="false" outlineLevel="0" collapsed="false">
      <c r="A160" s="58"/>
      <c r="B160" s="75"/>
      <c r="C160" s="58"/>
      <c r="D160" s="58"/>
      <c r="E160" s="58"/>
      <c r="F160" s="58"/>
      <c r="G160" s="58"/>
      <c r="H160" s="58"/>
      <c r="I160" s="58"/>
      <c r="J160" s="58"/>
      <c r="K160" s="47"/>
      <c r="L160" s="47"/>
      <c r="M160" s="47"/>
    </row>
    <row r="161" customFormat="false" ht="12.75" hidden="false" customHeight="false" outlineLevel="0" collapsed="false">
      <c r="A161" s="58"/>
      <c r="B161" s="75"/>
      <c r="C161" s="58"/>
      <c r="D161" s="58"/>
      <c r="E161" s="58"/>
      <c r="F161" s="58"/>
      <c r="G161" s="58"/>
      <c r="H161" s="58"/>
      <c r="I161" s="58"/>
      <c r="J161" s="58"/>
      <c r="K161" s="47"/>
      <c r="L161" s="47"/>
      <c r="M161" s="47"/>
    </row>
    <row r="162" customFormat="false" ht="12.75" hidden="false" customHeight="false" outlineLevel="0" collapsed="false">
      <c r="A162" s="58"/>
      <c r="B162" s="75"/>
      <c r="C162" s="58"/>
      <c r="D162" s="58"/>
      <c r="E162" s="58"/>
      <c r="F162" s="58"/>
      <c r="G162" s="58"/>
      <c r="H162" s="58"/>
      <c r="I162" s="58"/>
      <c r="J162" s="58"/>
      <c r="K162" s="47"/>
      <c r="L162" s="47"/>
      <c r="M162" s="47"/>
    </row>
    <row r="163" customFormat="false" ht="12.75" hidden="false" customHeight="false" outlineLevel="0" collapsed="false">
      <c r="A163" s="58"/>
      <c r="B163" s="75"/>
      <c r="C163" s="58"/>
      <c r="D163" s="58"/>
      <c r="E163" s="58"/>
      <c r="F163" s="58"/>
      <c r="G163" s="58"/>
      <c r="H163" s="58"/>
      <c r="I163" s="58"/>
      <c r="J163" s="58"/>
      <c r="K163" s="47"/>
      <c r="L163" s="47"/>
      <c r="M163" s="47"/>
    </row>
    <row r="164" customFormat="false" ht="12.75" hidden="false" customHeight="false" outlineLevel="0" collapsed="false">
      <c r="A164" s="58"/>
      <c r="B164" s="75"/>
      <c r="C164" s="58"/>
      <c r="D164" s="58"/>
      <c r="E164" s="58"/>
      <c r="F164" s="58"/>
      <c r="G164" s="58"/>
      <c r="H164" s="58"/>
      <c r="I164" s="58"/>
      <c r="J164" s="58"/>
      <c r="K164" s="47"/>
      <c r="L164" s="47"/>
      <c r="M164" s="47"/>
    </row>
    <row r="165" customFormat="false" ht="12.75" hidden="false" customHeight="false" outlineLevel="0" collapsed="false">
      <c r="A165" s="58"/>
      <c r="B165" s="75"/>
      <c r="C165" s="58"/>
      <c r="D165" s="58"/>
      <c r="E165" s="58"/>
      <c r="F165" s="58"/>
      <c r="G165" s="58"/>
      <c r="H165" s="58"/>
      <c r="I165" s="58"/>
      <c r="J165" s="58"/>
      <c r="K165" s="47"/>
      <c r="L165" s="47"/>
      <c r="M165" s="47"/>
    </row>
    <row r="166" customFormat="false" ht="12.75" hidden="false" customHeight="false" outlineLevel="0" collapsed="false">
      <c r="A166" s="58"/>
      <c r="B166" s="75"/>
      <c r="C166" s="58"/>
      <c r="D166" s="58"/>
      <c r="E166" s="58"/>
      <c r="F166" s="58"/>
      <c r="G166" s="58"/>
      <c r="H166" s="58"/>
      <c r="I166" s="58"/>
      <c r="J166" s="58"/>
      <c r="K166" s="47"/>
      <c r="L166" s="47"/>
      <c r="M166" s="47"/>
    </row>
    <row r="167" customFormat="false" ht="12.75" hidden="false" customHeight="false" outlineLevel="0" collapsed="false">
      <c r="A167" s="58"/>
      <c r="B167" s="75"/>
      <c r="C167" s="58"/>
      <c r="D167" s="58"/>
      <c r="E167" s="58"/>
      <c r="F167" s="58"/>
      <c r="G167" s="58"/>
      <c r="H167" s="58"/>
      <c r="I167" s="58"/>
      <c r="J167" s="58"/>
      <c r="K167" s="47"/>
      <c r="L167" s="47"/>
      <c r="M167" s="47"/>
    </row>
    <row r="168" customFormat="false" ht="12.75" hidden="false" customHeight="false" outlineLevel="0" collapsed="false">
      <c r="A168" s="58"/>
      <c r="B168" s="75"/>
      <c r="C168" s="58"/>
      <c r="D168" s="58"/>
      <c r="E168" s="58"/>
      <c r="F168" s="58"/>
      <c r="G168" s="58"/>
      <c r="H168" s="58"/>
      <c r="I168" s="58"/>
      <c r="J168" s="58"/>
      <c r="K168" s="47"/>
      <c r="L168" s="47"/>
      <c r="M168" s="47"/>
    </row>
    <row r="169" customFormat="false" ht="12.75" hidden="false" customHeight="false" outlineLevel="0" collapsed="false">
      <c r="A169" s="58"/>
      <c r="B169" s="75"/>
      <c r="C169" s="58"/>
      <c r="D169" s="58"/>
      <c r="E169" s="58"/>
      <c r="F169" s="58"/>
      <c r="G169" s="58"/>
      <c r="H169" s="58"/>
      <c r="I169" s="58"/>
      <c r="J169" s="58"/>
      <c r="K169" s="47"/>
      <c r="L169" s="47"/>
      <c r="M169" s="47"/>
    </row>
    <row r="170" customFormat="false" ht="12.75" hidden="false" customHeight="false" outlineLevel="0" collapsed="false">
      <c r="A170" s="58"/>
      <c r="B170" s="75"/>
      <c r="C170" s="58"/>
      <c r="D170" s="58"/>
      <c r="E170" s="58"/>
      <c r="F170" s="58"/>
      <c r="G170" s="58"/>
      <c r="H170" s="58"/>
      <c r="I170" s="58"/>
      <c r="J170" s="58"/>
      <c r="K170" s="47"/>
      <c r="L170" s="47"/>
      <c r="M170" s="47"/>
    </row>
    <row r="171" customFormat="false" ht="12.75" hidden="false" customHeight="false" outlineLevel="0" collapsed="false">
      <c r="A171" s="58"/>
      <c r="B171" s="75"/>
      <c r="C171" s="58"/>
      <c r="D171" s="58"/>
      <c r="E171" s="58"/>
      <c r="F171" s="58"/>
      <c r="G171" s="58"/>
      <c r="H171" s="58"/>
      <c r="I171" s="58"/>
      <c r="J171" s="58"/>
      <c r="K171" s="47"/>
      <c r="L171" s="47"/>
      <c r="M171" s="47"/>
    </row>
    <row r="172" customFormat="false" ht="12.75" hidden="false" customHeight="false" outlineLevel="0" collapsed="false">
      <c r="A172" s="58"/>
      <c r="B172" s="75"/>
      <c r="C172" s="58"/>
      <c r="D172" s="58"/>
      <c r="E172" s="58"/>
      <c r="F172" s="58"/>
      <c r="G172" s="58"/>
      <c r="H172" s="58"/>
      <c r="I172" s="58"/>
      <c r="J172" s="58"/>
      <c r="K172" s="47"/>
      <c r="L172" s="47"/>
      <c r="M172" s="47"/>
    </row>
    <row r="173" customFormat="false" ht="12.75" hidden="false" customHeight="false" outlineLevel="0" collapsed="false">
      <c r="A173" s="58"/>
      <c r="B173" s="75"/>
      <c r="C173" s="58"/>
      <c r="D173" s="58"/>
      <c r="E173" s="58"/>
      <c r="F173" s="58"/>
      <c r="G173" s="58"/>
      <c r="H173" s="58"/>
      <c r="I173" s="58"/>
      <c r="J173" s="58"/>
      <c r="K173" s="47"/>
      <c r="L173" s="47"/>
      <c r="M173" s="47"/>
    </row>
    <row r="174" customFormat="false" ht="12.75" hidden="false" customHeight="false" outlineLevel="0" collapsed="false">
      <c r="A174" s="58"/>
      <c r="B174" s="75"/>
      <c r="C174" s="58"/>
      <c r="D174" s="58"/>
      <c r="E174" s="58"/>
      <c r="F174" s="58"/>
      <c r="G174" s="58"/>
      <c r="H174" s="58"/>
      <c r="I174" s="58"/>
      <c r="J174" s="58"/>
      <c r="K174" s="47"/>
      <c r="L174" s="47"/>
      <c r="M174" s="47"/>
    </row>
    <row r="175" customFormat="false" ht="12.75" hidden="false" customHeight="false" outlineLevel="0" collapsed="false">
      <c r="A175" s="58"/>
      <c r="B175" s="75"/>
      <c r="C175" s="58"/>
      <c r="D175" s="58"/>
      <c r="E175" s="58"/>
      <c r="F175" s="58"/>
      <c r="G175" s="58"/>
      <c r="H175" s="58"/>
      <c r="I175" s="58"/>
      <c r="J175" s="58"/>
      <c r="K175" s="47"/>
      <c r="L175" s="47"/>
      <c r="M175" s="47"/>
    </row>
    <row r="176" customFormat="false" ht="12.75" hidden="false" customHeight="false" outlineLevel="0" collapsed="false">
      <c r="A176" s="58"/>
      <c r="B176" s="75"/>
      <c r="C176" s="58"/>
      <c r="D176" s="58"/>
      <c r="E176" s="58"/>
      <c r="F176" s="58"/>
      <c r="G176" s="58"/>
      <c r="H176" s="58"/>
      <c r="I176" s="58"/>
      <c r="J176" s="58"/>
      <c r="K176" s="47"/>
      <c r="L176" s="47"/>
      <c r="M176" s="47"/>
    </row>
    <row r="177" customFormat="false" ht="12.75" hidden="false" customHeight="false" outlineLevel="0" collapsed="false">
      <c r="A177" s="58"/>
      <c r="B177" s="75"/>
      <c r="C177" s="58"/>
      <c r="D177" s="58"/>
      <c r="E177" s="58"/>
      <c r="F177" s="58"/>
      <c r="G177" s="58"/>
      <c r="H177" s="58"/>
      <c r="I177" s="58"/>
      <c r="J177" s="58"/>
      <c r="K177" s="47"/>
      <c r="L177" s="47"/>
      <c r="M177" s="47"/>
    </row>
    <row r="178" customFormat="false" ht="12.75" hidden="false" customHeight="false" outlineLevel="0" collapsed="false">
      <c r="A178" s="58"/>
      <c r="B178" s="75"/>
      <c r="C178" s="58"/>
      <c r="D178" s="58"/>
      <c r="E178" s="58"/>
      <c r="F178" s="58"/>
      <c r="G178" s="58"/>
      <c r="H178" s="58"/>
      <c r="I178" s="58"/>
      <c r="J178" s="58"/>
      <c r="K178" s="47"/>
      <c r="L178" s="47"/>
      <c r="M178" s="47"/>
    </row>
    <row r="179" customFormat="false" ht="12.75" hidden="false" customHeight="false" outlineLevel="0" collapsed="false">
      <c r="A179" s="58"/>
      <c r="B179" s="75"/>
      <c r="C179" s="58"/>
      <c r="D179" s="58"/>
      <c r="E179" s="58"/>
      <c r="F179" s="58"/>
      <c r="G179" s="58"/>
      <c r="H179" s="58"/>
      <c r="I179" s="58"/>
      <c r="J179" s="58"/>
      <c r="K179" s="47"/>
      <c r="L179" s="47"/>
      <c r="M179" s="47"/>
    </row>
    <row r="180" customFormat="false" ht="12.75" hidden="false" customHeight="false" outlineLevel="0" collapsed="false">
      <c r="A180" s="58"/>
      <c r="B180" s="75"/>
      <c r="C180" s="58"/>
      <c r="D180" s="58"/>
      <c r="E180" s="58"/>
      <c r="F180" s="58"/>
      <c r="G180" s="58"/>
      <c r="H180" s="58"/>
      <c r="I180" s="58"/>
      <c r="J180" s="58"/>
      <c r="K180" s="47"/>
      <c r="L180" s="47"/>
      <c r="M180" s="47"/>
    </row>
    <row r="181" customFormat="false" ht="12.75" hidden="false" customHeight="false" outlineLevel="0" collapsed="false">
      <c r="A181" s="58"/>
      <c r="B181" s="75"/>
      <c r="C181" s="58"/>
      <c r="D181" s="58"/>
      <c r="E181" s="58"/>
      <c r="F181" s="58"/>
      <c r="G181" s="58"/>
      <c r="H181" s="58"/>
      <c r="I181" s="58"/>
      <c r="J181" s="58"/>
      <c r="K181" s="47"/>
      <c r="L181" s="47"/>
      <c r="M181" s="47"/>
    </row>
    <row r="182" customFormat="false" ht="12.75" hidden="false" customHeight="false" outlineLevel="0" collapsed="false">
      <c r="A182" s="58"/>
      <c r="B182" s="75"/>
      <c r="C182" s="58"/>
      <c r="D182" s="58"/>
      <c r="E182" s="58"/>
      <c r="F182" s="58"/>
      <c r="G182" s="58"/>
      <c r="H182" s="58"/>
      <c r="I182" s="58"/>
      <c r="J182" s="58"/>
      <c r="K182" s="47"/>
      <c r="L182" s="47"/>
      <c r="M182" s="47"/>
    </row>
    <row r="183" customFormat="false" ht="12.75" hidden="false" customHeight="false" outlineLevel="0" collapsed="false">
      <c r="A183" s="58"/>
      <c r="B183" s="75"/>
      <c r="C183" s="58"/>
      <c r="D183" s="58"/>
      <c r="E183" s="58"/>
      <c r="F183" s="58"/>
      <c r="G183" s="58"/>
      <c r="H183" s="58"/>
      <c r="I183" s="58"/>
      <c r="J183" s="58"/>
      <c r="K183" s="47"/>
      <c r="L183" s="47"/>
      <c r="M183" s="47"/>
    </row>
    <row r="184" customFormat="false" ht="12.75" hidden="false" customHeight="false" outlineLevel="0" collapsed="false">
      <c r="A184" s="58"/>
      <c r="B184" s="75"/>
      <c r="C184" s="58"/>
      <c r="D184" s="58"/>
      <c r="E184" s="58"/>
      <c r="F184" s="58"/>
      <c r="G184" s="58"/>
      <c r="H184" s="58"/>
      <c r="I184" s="58"/>
      <c r="J184" s="58"/>
      <c r="K184" s="47"/>
      <c r="L184" s="47"/>
      <c r="M184" s="47"/>
    </row>
    <row r="185" customFormat="false" ht="12.75" hidden="false" customHeight="false" outlineLevel="0" collapsed="false">
      <c r="A185" s="58"/>
      <c r="B185" s="75"/>
      <c r="C185" s="58"/>
      <c r="D185" s="58"/>
      <c r="E185" s="58"/>
      <c r="F185" s="58"/>
      <c r="G185" s="58"/>
      <c r="H185" s="58"/>
      <c r="I185" s="58"/>
      <c r="J185" s="58"/>
      <c r="K185" s="47"/>
      <c r="L185" s="47"/>
      <c r="M185" s="47"/>
    </row>
    <row r="186" customFormat="false" ht="12.75" hidden="false" customHeight="false" outlineLevel="0" collapsed="false">
      <c r="A186" s="58"/>
      <c r="B186" s="75"/>
      <c r="C186" s="58"/>
      <c r="D186" s="58"/>
      <c r="E186" s="58"/>
      <c r="F186" s="58"/>
      <c r="G186" s="58"/>
      <c r="H186" s="58"/>
      <c r="I186" s="58"/>
      <c r="J186" s="58"/>
      <c r="K186" s="47"/>
      <c r="L186" s="47"/>
      <c r="M186" s="47"/>
    </row>
    <row r="187" customFormat="false" ht="12.75" hidden="false" customHeight="false" outlineLevel="0" collapsed="false">
      <c r="A187" s="58"/>
      <c r="B187" s="75"/>
      <c r="C187" s="58"/>
      <c r="D187" s="58"/>
      <c r="E187" s="58"/>
      <c r="F187" s="58"/>
      <c r="G187" s="58"/>
      <c r="H187" s="58"/>
      <c r="I187" s="58"/>
      <c r="J187" s="58"/>
      <c r="K187" s="47"/>
      <c r="L187" s="47"/>
      <c r="M187" s="47"/>
    </row>
    <row r="188" customFormat="false" ht="12.75" hidden="false" customHeight="false" outlineLevel="0" collapsed="false">
      <c r="A188" s="58"/>
      <c r="B188" s="75"/>
      <c r="C188" s="58"/>
      <c r="D188" s="58"/>
      <c r="E188" s="58"/>
      <c r="F188" s="58"/>
      <c r="G188" s="58"/>
      <c r="H188" s="58"/>
      <c r="I188" s="58"/>
      <c r="J188" s="58"/>
      <c r="K188" s="47"/>
      <c r="L188" s="47"/>
      <c r="M188" s="47"/>
    </row>
    <row r="189" customFormat="false" ht="12.75" hidden="false" customHeight="false" outlineLevel="0" collapsed="false">
      <c r="A189" s="58"/>
      <c r="B189" s="75"/>
      <c r="C189" s="58"/>
      <c r="D189" s="58"/>
      <c r="E189" s="58"/>
      <c r="F189" s="58"/>
      <c r="G189" s="58"/>
      <c r="H189" s="58"/>
      <c r="I189" s="58"/>
      <c r="J189" s="58"/>
      <c r="K189" s="47"/>
      <c r="L189" s="47"/>
      <c r="M189" s="47"/>
    </row>
    <row r="190" customFormat="false" ht="12.75" hidden="false" customHeight="false" outlineLevel="0" collapsed="false">
      <c r="A190" s="58"/>
      <c r="B190" s="75"/>
      <c r="C190" s="58"/>
      <c r="D190" s="58"/>
      <c r="E190" s="58"/>
      <c r="F190" s="58"/>
      <c r="G190" s="58"/>
      <c r="H190" s="58"/>
      <c r="I190" s="58"/>
      <c r="J190" s="58"/>
      <c r="K190" s="47"/>
      <c r="L190" s="47"/>
      <c r="M190" s="47"/>
    </row>
    <row r="191" customFormat="false" ht="12.75" hidden="false" customHeight="false" outlineLevel="0" collapsed="false">
      <c r="A191" s="58"/>
      <c r="B191" s="75"/>
      <c r="C191" s="58"/>
      <c r="D191" s="58"/>
      <c r="E191" s="58"/>
      <c r="F191" s="58"/>
      <c r="G191" s="58"/>
      <c r="H191" s="58"/>
      <c r="I191" s="58"/>
      <c r="J191" s="58"/>
      <c r="K191" s="47"/>
      <c r="L191" s="47"/>
      <c r="M191" s="47"/>
    </row>
    <row r="192" customFormat="false" ht="12.75" hidden="false" customHeight="false" outlineLevel="0" collapsed="false">
      <c r="A192" s="58"/>
      <c r="B192" s="75"/>
      <c r="C192" s="58"/>
      <c r="D192" s="58"/>
      <c r="E192" s="58"/>
      <c r="F192" s="58"/>
      <c r="G192" s="58"/>
      <c r="H192" s="58"/>
      <c r="I192" s="58"/>
      <c r="J192" s="58"/>
      <c r="K192" s="47"/>
      <c r="L192" s="47"/>
      <c r="M192" s="47"/>
    </row>
    <row r="193" customFormat="false" ht="12.75" hidden="false" customHeight="false" outlineLevel="0" collapsed="false">
      <c r="A193" s="58"/>
      <c r="B193" s="75"/>
      <c r="C193" s="58"/>
      <c r="D193" s="58"/>
      <c r="E193" s="58"/>
      <c r="F193" s="58"/>
      <c r="G193" s="58"/>
      <c r="H193" s="58"/>
      <c r="I193" s="58"/>
      <c r="J193" s="58"/>
      <c r="K193" s="47"/>
      <c r="L193" s="47"/>
      <c r="M193" s="47"/>
    </row>
    <row r="194" customFormat="false" ht="12.75" hidden="false" customHeight="false" outlineLevel="0" collapsed="false">
      <c r="A194" s="58"/>
      <c r="B194" s="75"/>
      <c r="C194" s="58"/>
      <c r="D194" s="58"/>
      <c r="E194" s="58"/>
      <c r="F194" s="58"/>
      <c r="G194" s="58"/>
      <c r="H194" s="58"/>
      <c r="I194" s="58"/>
      <c r="J194" s="58"/>
      <c r="K194" s="47"/>
      <c r="L194" s="47"/>
      <c r="M194" s="47"/>
    </row>
    <row r="195" customFormat="false" ht="12.75" hidden="false" customHeight="false" outlineLevel="0" collapsed="false">
      <c r="A195" s="58"/>
      <c r="B195" s="75"/>
      <c r="C195" s="58"/>
      <c r="D195" s="58"/>
      <c r="E195" s="58"/>
      <c r="F195" s="58"/>
      <c r="G195" s="58"/>
      <c r="H195" s="58"/>
      <c r="I195" s="58"/>
      <c r="J195" s="58"/>
      <c r="K195" s="47"/>
      <c r="L195" s="47"/>
      <c r="M195" s="47"/>
    </row>
    <row r="196" customFormat="false" ht="12.75" hidden="false" customHeight="false" outlineLevel="0" collapsed="false">
      <c r="A196" s="58"/>
      <c r="B196" s="75"/>
      <c r="C196" s="58"/>
      <c r="D196" s="58"/>
      <c r="E196" s="58"/>
      <c r="F196" s="58"/>
      <c r="G196" s="58"/>
      <c r="H196" s="58"/>
      <c r="I196" s="58"/>
      <c r="J196" s="58"/>
      <c r="K196" s="47"/>
      <c r="L196" s="47"/>
      <c r="M196" s="47"/>
    </row>
    <row r="197" customFormat="false" ht="12.75" hidden="false" customHeight="false" outlineLevel="0" collapsed="false">
      <c r="A197" s="58"/>
      <c r="B197" s="75"/>
      <c r="C197" s="58"/>
      <c r="D197" s="58"/>
      <c r="E197" s="58"/>
      <c r="F197" s="58"/>
      <c r="G197" s="58"/>
      <c r="H197" s="58"/>
      <c r="I197" s="58"/>
      <c r="J197" s="58"/>
      <c r="K197" s="47"/>
      <c r="L197" s="47"/>
      <c r="M197" s="47"/>
    </row>
    <row r="198" customFormat="false" ht="12.75" hidden="false" customHeight="false" outlineLevel="0" collapsed="false">
      <c r="A198" s="58"/>
      <c r="B198" s="75"/>
      <c r="C198" s="58"/>
      <c r="D198" s="58"/>
      <c r="E198" s="58"/>
      <c r="F198" s="58"/>
      <c r="G198" s="58"/>
      <c r="H198" s="58"/>
      <c r="I198" s="58"/>
      <c r="J198" s="58"/>
      <c r="K198" s="47"/>
      <c r="L198" s="47"/>
      <c r="M198" s="47"/>
    </row>
    <row r="199" customFormat="false" ht="12.75" hidden="false" customHeight="false" outlineLevel="0" collapsed="false">
      <c r="A199" s="58"/>
      <c r="B199" s="75"/>
      <c r="C199" s="58"/>
      <c r="D199" s="58"/>
      <c r="E199" s="58"/>
      <c r="F199" s="58"/>
      <c r="G199" s="58"/>
      <c r="H199" s="58"/>
      <c r="I199" s="58"/>
      <c r="J199" s="58"/>
      <c r="K199" s="47"/>
      <c r="L199" s="47"/>
      <c r="M199" s="47"/>
    </row>
    <row r="200" customFormat="false" ht="12.75" hidden="false" customHeight="false" outlineLevel="0" collapsed="false">
      <c r="A200" s="58"/>
      <c r="B200" s="75"/>
      <c r="C200" s="58"/>
      <c r="D200" s="58"/>
      <c r="E200" s="58"/>
      <c r="F200" s="58"/>
      <c r="G200" s="58"/>
      <c r="H200" s="58"/>
      <c r="I200" s="58"/>
      <c r="J200" s="58"/>
      <c r="K200" s="47"/>
      <c r="L200" s="47"/>
      <c r="M200" s="47"/>
    </row>
    <row r="201" customFormat="false" ht="12.75" hidden="false" customHeight="false" outlineLevel="0" collapsed="false">
      <c r="A201" s="58"/>
      <c r="B201" s="75"/>
      <c r="C201" s="58"/>
      <c r="D201" s="58"/>
      <c r="E201" s="58"/>
      <c r="F201" s="58"/>
      <c r="G201" s="58"/>
      <c r="H201" s="58"/>
      <c r="I201" s="58"/>
      <c r="J201" s="58"/>
      <c r="K201" s="47"/>
      <c r="L201" s="47"/>
      <c r="M201" s="47"/>
    </row>
    <row r="202" customFormat="false" ht="12.75" hidden="false" customHeight="false" outlineLevel="0" collapsed="false">
      <c r="A202" s="58"/>
      <c r="B202" s="75"/>
      <c r="C202" s="58"/>
      <c r="D202" s="58"/>
      <c r="E202" s="58"/>
      <c r="F202" s="58"/>
      <c r="G202" s="58"/>
      <c r="H202" s="58"/>
      <c r="I202" s="58"/>
      <c r="J202" s="58"/>
      <c r="K202" s="47"/>
      <c r="L202" s="47"/>
      <c r="M202" s="47"/>
    </row>
    <row r="203" customFormat="false" ht="12.75" hidden="false" customHeight="false" outlineLevel="0" collapsed="false">
      <c r="A203" s="58"/>
      <c r="B203" s="75"/>
      <c r="C203" s="58"/>
      <c r="D203" s="58"/>
      <c r="E203" s="58"/>
      <c r="F203" s="58"/>
      <c r="G203" s="58"/>
      <c r="H203" s="58"/>
      <c r="I203" s="58"/>
      <c r="J203" s="58"/>
      <c r="K203" s="47"/>
      <c r="L203" s="47"/>
      <c r="M203" s="47"/>
    </row>
    <row r="204" customFormat="false" ht="12.75" hidden="false" customHeight="false" outlineLevel="0" collapsed="false">
      <c r="A204" s="58"/>
      <c r="B204" s="75"/>
      <c r="C204" s="58"/>
      <c r="D204" s="58"/>
      <c r="E204" s="58"/>
      <c r="F204" s="58"/>
      <c r="G204" s="58"/>
      <c r="H204" s="58"/>
      <c r="I204" s="58"/>
      <c r="J204" s="58"/>
      <c r="K204" s="47"/>
      <c r="L204" s="47"/>
      <c r="M204" s="47"/>
    </row>
    <row r="205" customFormat="false" ht="12.75" hidden="false" customHeight="false" outlineLevel="0" collapsed="false">
      <c r="A205" s="58"/>
      <c r="B205" s="75"/>
      <c r="C205" s="58"/>
      <c r="D205" s="58"/>
      <c r="E205" s="58"/>
      <c r="F205" s="58"/>
      <c r="G205" s="58"/>
      <c r="H205" s="58"/>
      <c r="I205" s="58"/>
      <c r="J205" s="58"/>
      <c r="K205" s="47"/>
      <c r="L205" s="47"/>
      <c r="M205" s="47"/>
    </row>
    <row r="206" customFormat="false" ht="12.75" hidden="false" customHeight="false" outlineLevel="0" collapsed="false">
      <c r="A206" s="58"/>
      <c r="B206" s="75"/>
      <c r="C206" s="58"/>
      <c r="D206" s="58"/>
      <c r="E206" s="58"/>
      <c r="F206" s="58"/>
      <c r="G206" s="58"/>
      <c r="H206" s="58"/>
      <c r="I206" s="58"/>
      <c r="J206" s="58"/>
      <c r="K206" s="47"/>
      <c r="L206" s="47"/>
      <c r="M206" s="47"/>
    </row>
    <row r="207" customFormat="false" ht="12.75" hidden="false" customHeight="false" outlineLevel="0" collapsed="false">
      <c r="A207" s="58"/>
      <c r="B207" s="75"/>
      <c r="C207" s="58"/>
      <c r="D207" s="58"/>
      <c r="E207" s="58"/>
      <c r="F207" s="58"/>
      <c r="G207" s="58"/>
      <c r="H207" s="58"/>
      <c r="I207" s="58"/>
      <c r="J207" s="58"/>
      <c r="K207" s="47"/>
      <c r="L207" s="47"/>
      <c r="M207" s="47"/>
    </row>
    <row r="208" customFormat="false" ht="12.75" hidden="false" customHeight="false" outlineLevel="0" collapsed="false">
      <c r="A208" s="58"/>
      <c r="B208" s="75"/>
      <c r="C208" s="58"/>
      <c r="D208" s="58"/>
      <c r="E208" s="58"/>
      <c r="F208" s="58"/>
      <c r="G208" s="58"/>
      <c r="H208" s="58"/>
      <c r="I208" s="58"/>
      <c r="J208" s="58"/>
      <c r="K208" s="47"/>
      <c r="L208" s="47"/>
      <c r="M208" s="47"/>
    </row>
    <row r="209" customFormat="false" ht="12.75" hidden="false" customHeight="false" outlineLevel="0" collapsed="false">
      <c r="A209" s="58"/>
      <c r="B209" s="75"/>
      <c r="C209" s="58"/>
      <c r="D209" s="58"/>
      <c r="E209" s="58"/>
      <c r="F209" s="58"/>
      <c r="G209" s="58"/>
      <c r="H209" s="58"/>
      <c r="I209" s="58"/>
      <c r="J209" s="58"/>
      <c r="K209" s="47"/>
      <c r="L209" s="47"/>
      <c r="M209" s="47"/>
    </row>
    <row r="210" customFormat="false" ht="12.75" hidden="false" customHeight="false" outlineLevel="0" collapsed="false">
      <c r="A210" s="58"/>
      <c r="B210" s="75"/>
      <c r="C210" s="58"/>
      <c r="D210" s="58"/>
      <c r="E210" s="58"/>
      <c r="F210" s="58"/>
      <c r="G210" s="58"/>
      <c r="H210" s="58"/>
      <c r="I210" s="58"/>
      <c r="J210" s="58"/>
      <c r="K210" s="47"/>
      <c r="L210" s="47"/>
      <c r="M210" s="47"/>
    </row>
    <row r="211" customFormat="false" ht="12.75" hidden="false" customHeight="false" outlineLevel="0" collapsed="false">
      <c r="A211" s="58"/>
      <c r="B211" s="75"/>
      <c r="C211" s="58"/>
      <c r="D211" s="58"/>
      <c r="E211" s="58"/>
      <c r="F211" s="58"/>
      <c r="G211" s="58"/>
      <c r="H211" s="58"/>
      <c r="I211" s="58"/>
      <c r="J211" s="58"/>
      <c r="K211" s="47"/>
      <c r="L211" s="47"/>
      <c r="M211" s="47"/>
    </row>
    <row r="212" customFormat="false" ht="12.75" hidden="false" customHeight="false" outlineLevel="0" collapsed="false">
      <c r="A212" s="58"/>
      <c r="B212" s="75"/>
      <c r="C212" s="58"/>
      <c r="D212" s="58"/>
      <c r="E212" s="58"/>
      <c r="F212" s="58"/>
      <c r="G212" s="58"/>
      <c r="H212" s="58"/>
      <c r="I212" s="58"/>
      <c r="J212" s="58"/>
      <c r="K212" s="47"/>
      <c r="L212" s="47"/>
      <c r="M212" s="47"/>
    </row>
    <row r="213" customFormat="false" ht="12.75" hidden="false" customHeight="false" outlineLevel="0" collapsed="false">
      <c r="A213" s="58"/>
      <c r="B213" s="75"/>
      <c r="C213" s="58"/>
      <c r="D213" s="58"/>
      <c r="E213" s="58"/>
      <c r="F213" s="58"/>
      <c r="G213" s="58"/>
      <c r="H213" s="58"/>
      <c r="I213" s="58"/>
      <c r="J213" s="58"/>
      <c r="K213" s="47"/>
      <c r="L213" s="47"/>
      <c r="M213" s="47"/>
    </row>
    <row r="214" customFormat="false" ht="12.75" hidden="false" customHeight="false" outlineLevel="0" collapsed="false">
      <c r="A214" s="58"/>
      <c r="B214" s="75"/>
      <c r="C214" s="58"/>
      <c r="D214" s="58"/>
      <c r="E214" s="58"/>
      <c r="F214" s="58"/>
      <c r="G214" s="58"/>
      <c r="H214" s="58"/>
      <c r="I214" s="58"/>
      <c r="J214" s="58"/>
      <c r="K214" s="47"/>
      <c r="L214" s="47"/>
      <c r="M214" s="47"/>
    </row>
    <row r="215" customFormat="false" ht="12.75" hidden="false" customHeight="false" outlineLevel="0" collapsed="false">
      <c r="A215" s="58"/>
      <c r="B215" s="75"/>
      <c r="C215" s="58"/>
      <c r="D215" s="58"/>
      <c r="E215" s="58"/>
      <c r="F215" s="58"/>
      <c r="G215" s="58"/>
      <c r="H215" s="58"/>
      <c r="I215" s="58"/>
      <c r="J215" s="58"/>
      <c r="K215" s="47"/>
      <c r="L215" s="47"/>
      <c r="M215" s="47"/>
    </row>
    <row r="216" customFormat="false" ht="12.75" hidden="false" customHeight="false" outlineLevel="0" collapsed="false">
      <c r="A216" s="58"/>
      <c r="B216" s="75"/>
      <c r="C216" s="58"/>
      <c r="D216" s="58"/>
      <c r="E216" s="58"/>
      <c r="F216" s="58"/>
      <c r="G216" s="58"/>
      <c r="H216" s="58"/>
      <c r="I216" s="58"/>
      <c r="J216" s="58"/>
      <c r="K216" s="47"/>
      <c r="L216" s="47"/>
      <c r="M216" s="47"/>
    </row>
    <row r="217" customFormat="false" ht="12.75" hidden="false" customHeight="false" outlineLevel="0" collapsed="false">
      <c r="A217" s="58"/>
      <c r="B217" s="75"/>
      <c r="C217" s="58"/>
      <c r="D217" s="58"/>
      <c r="E217" s="58"/>
      <c r="F217" s="58"/>
      <c r="G217" s="58"/>
      <c r="H217" s="58"/>
      <c r="I217" s="58"/>
      <c r="J217" s="58"/>
      <c r="K217" s="47"/>
      <c r="L217" s="47"/>
      <c r="M217" s="47"/>
    </row>
    <row r="218" customFormat="false" ht="12.75" hidden="false" customHeight="false" outlineLevel="0" collapsed="false">
      <c r="A218" s="58"/>
      <c r="B218" s="75"/>
      <c r="C218" s="58"/>
      <c r="D218" s="58"/>
      <c r="E218" s="58"/>
      <c r="F218" s="58"/>
      <c r="G218" s="58"/>
      <c r="H218" s="58"/>
      <c r="I218" s="58"/>
      <c r="J218" s="58"/>
      <c r="K218" s="47"/>
      <c r="L218" s="47"/>
      <c r="M218" s="47"/>
    </row>
    <row r="219" customFormat="false" ht="12.75" hidden="false" customHeight="false" outlineLevel="0" collapsed="false">
      <c r="A219" s="58"/>
      <c r="B219" s="75"/>
      <c r="C219" s="58"/>
      <c r="D219" s="58"/>
      <c r="E219" s="58"/>
      <c r="F219" s="58"/>
      <c r="G219" s="58"/>
      <c r="H219" s="58"/>
      <c r="I219" s="58"/>
      <c r="J219" s="58"/>
      <c r="K219" s="47"/>
      <c r="L219" s="47"/>
      <c r="M219" s="47"/>
    </row>
    <row r="220" customFormat="false" ht="12.75" hidden="false" customHeight="false" outlineLevel="0" collapsed="false">
      <c r="A220" s="58"/>
      <c r="B220" s="75"/>
      <c r="C220" s="58"/>
      <c r="D220" s="58"/>
      <c r="E220" s="58"/>
      <c r="F220" s="58"/>
      <c r="G220" s="58"/>
      <c r="H220" s="58"/>
      <c r="I220" s="58"/>
      <c r="J220" s="58"/>
      <c r="K220" s="47"/>
      <c r="L220" s="47"/>
      <c r="M220" s="47"/>
    </row>
    <row r="221" customFormat="false" ht="12.75" hidden="false" customHeight="false" outlineLevel="0" collapsed="false">
      <c r="A221" s="58"/>
      <c r="B221" s="75"/>
      <c r="C221" s="58"/>
      <c r="D221" s="58"/>
      <c r="E221" s="58"/>
      <c r="F221" s="58"/>
      <c r="G221" s="58"/>
      <c r="H221" s="58"/>
      <c r="I221" s="58"/>
      <c r="J221" s="58"/>
      <c r="K221" s="47"/>
      <c r="L221" s="47"/>
      <c r="M221" s="47"/>
    </row>
    <row r="222" customFormat="false" ht="12.75" hidden="false" customHeight="false" outlineLevel="0" collapsed="false">
      <c r="A222" s="58"/>
      <c r="B222" s="75"/>
      <c r="C222" s="58"/>
      <c r="D222" s="58"/>
      <c r="E222" s="58"/>
      <c r="F222" s="58"/>
      <c r="G222" s="58"/>
      <c r="H222" s="58"/>
      <c r="I222" s="58"/>
      <c r="J222" s="58"/>
      <c r="K222" s="47"/>
      <c r="L222" s="47"/>
      <c r="M222" s="47"/>
    </row>
    <row r="223" customFormat="false" ht="12.75" hidden="false" customHeight="false" outlineLevel="0" collapsed="false">
      <c r="A223" s="58"/>
      <c r="B223" s="75"/>
      <c r="C223" s="58"/>
      <c r="D223" s="58"/>
      <c r="E223" s="58"/>
      <c r="F223" s="58"/>
      <c r="G223" s="58"/>
      <c r="H223" s="58"/>
      <c r="I223" s="58"/>
      <c r="J223" s="58"/>
      <c r="K223" s="47"/>
      <c r="L223" s="47"/>
      <c r="M223" s="47"/>
    </row>
    <row r="224" customFormat="false" ht="12.75" hidden="false" customHeight="false" outlineLevel="0" collapsed="false">
      <c r="A224" s="58"/>
      <c r="B224" s="75"/>
      <c r="C224" s="58"/>
      <c r="D224" s="58"/>
      <c r="E224" s="58"/>
      <c r="F224" s="58"/>
      <c r="G224" s="58"/>
      <c r="H224" s="58"/>
      <c r="I224" s="58"/>
      <c r="J224" s="58"/>
      <c r="K224" s="47"/>
      <c r="L224" s="47"/>
      <c r="M224" s="47"/>
    </row>
    <row r="225" customFormat="false" ht="12.75" hidden="false" customHeight="false" outlineLevel="0" collapsed="false">
      <c r="A225" s="58"/>
      <c r="B225" s="75"/>
      <c r="C225" s="58"/>
      <c r="D225" s="58"/>
      <c r="E225" s="58"/>
      <c r="F225" s="58"/>
      <c r="G225" s="58"/>
      <c r="H225" s="58"/>
      <c r="I225" s="58"/>
      <c r="J225" s="58"/>
      <c r="K225" s="47"/>
      <c r="L225" s="47"/>
      <c r="M225" s="47"/>
    </row>
    <row r="226" customFormat="false" ht="12.75" hidden="false" customHeight="false" outlineLevel="0" collapsed="false">
      <c r="A226" s="58"/>
      <c r="B226" s="75"/>
      <c r="C226" s="58"/>
      <c r="D226" s="58"/>
      <c r="E226" s="58"/>
      <c r="F226" s="58"/>
      <c r="G226" s="58"/>
      <c r="H226" s="58"/>
      <c r="I226" s="58"/>
      <c r="J226" s="58"/>
      <c r="K226" s="47"/>
      <c r="L226" s="47"/>
      <c r="M226" s="47"/>
    </row>
    <row r="227" customFormat="false" ht="12.75" hidden="false" customHeight="false" outlineLevel="0" collapsed="false">
      <c r="A227" s="58"/>
      <c r="B227" s="75"/>
      <c r="C227" s="58"/>
      <c r="D227" s="58"/>
      <c r="E227" s="58"/>
      <c r="F227" s="58"/>
      <c r="G227" s="58"/>
      <c r="H227" s="58"/>
      <c r="I227" s="58"/>
      <c r="J227" s="58"/>
      <c r="K227" s="47"/>
      <c r="L227" s="47"/>
      <c r="M227" s="47"/>
    </row>
    <row r="228" customFormat="false" ht="12.75" hidden="false" customHeight="false" outlineLevel="0" collapsed="false">
      <c r="A228" s="58"/>
      <c r="B228" s="75"/>
      <c r="C228" s="58"/>
      <c r="D228" s="58"/>
      <c r="E228" s="58"/>
      <c r="F228" s="58"/>
      <c r="G228" s="58"/>
      <c r="H228" s="58"/>
      <c r="I228" s="58"/>
      <c r="J228" s="58"/>
      <c r="K228" s="47"/>
      <c r="L228" s="47"/>
      <c r="M228" s="47"/>
    </row>
    <row r="229" customFormat="false" ht="12.75" hidden="false" customHeight="false" outlineLevel="0" collapsed="false">
      <c r="A229" s="58"/>
      <c r="B229" s="75"/>
      <c r="C229" s="58"/>
      <c r="D229" s="58"/>
      <c r="E229" s="58"/>
      <c r="F229" s="58"/>
      <c r="G229" s="58"/>
      <c r="H229" s="58"/>
      <c r="I229" s="58"/>
      <c r="J229" s="58"/>
      <c r="K229" s="47"/>
      <c r="L229" s="47"/>
      <c r="M229" s="47"/>
    </row>
    <row r="230" customFormat="false" ht="12.75" hidden="false" customHeight="false" outlineLevel="0" collapsed="false">
      <c r="A230" s="58"/>
      <c r="B230" s="75"/>
      <c r="C230" s="58"/>
      <c r="D230" s="58"/>
      <c r="E230" s="58"/>
      <c r="F230" s="58"/>
      <c r="G230" s="58"/>
      <c r="H230" s="58"/>
      <c r="I230" s="58"/>
      <c r="J230" s="58"/>
      <c r="K230" s="47"/>
      <c r="L230" s="47"/>
      <c r="M230" s="47"/>
    </row>
    <row r="231" customFormat="false" ht="12.75" hidden="false" customHeight="false" outlineLevel="0" collapsed="false">
      <c r="A231" s="58"/>
      <c r="B231" s="75"/>
      <c r="C231" s="58"/>
      <c r="D231" s="58"/>
      <c r="E231" s="58"/>
      <c r="F231" s="58"/>
      <c r="G231" s="58"/>
      <c r="H231" s="58"/>
      <c r="I231" s="58"/>
      <c r="J231" s="58"/>
      <c r="K231" s="47"/>
      <c r="L231" s="47"/>
      <c r="M231" s="47"/>
    </row>
    <row r="232" customFormat="false" ht="12.75" hidden="false" customHeight="false" outlineLevel="0" collapsed="false">
      <c r="A232" s="58"/>
      <c r="B232" s="75"/>
      <c r="C232" s="58"/>
      <c r="D232" s="58"/>
      <c r="E232" s="58"/>
      <c r="F232" s="58"/>
      <c r="G232" s="58"/>
      <c r="H232" s="58"/>
      <c r="I232" s="58"/>
      <c r="J232" s="58"/>
      <c r="K232" s="47"/>
      <c r="L232" s="47"/>
      <c r="M232" s="47"/>
    </row>
    <row r="233" customFormat="false" ht="12.75" hidden="false" customHeight="false" outlineLevel="0" collapsed="false">
      <c r="A233" s="58"/>
      <c r="B233" s="75"/>
      <c r="C233" s="58"/>
      <c r="D233" s="58"/>
      <c r="E233" s="58"/>
      <c r="F233" s="58"/>
      <c r="G233" s="58"/>
      <c r="H233" s="58"/>
      <c r="I233" s="58"/>
      <c r="J233" s="58"/>
      <c r="K233" s="47"/>
      <c r="L233" s="47"/>
      <c r="M233" s="47"/>
    </row>
    <row r="234" customFormat="false" ht="12.75" hidden="false" customHeight="false" outlineLevel="0" collapsed="false">
      <c r="A234" s="58"/>
      <c r="B234" s="75"/>
      <c r="C234" s="58"/>
      <c r="D234" s="58"/>
      <c r="E234" s="58"/>
      <c r="F234" s="58"/>
      <c r="G234" s="58"/>
      <c r="H234" s="58"/>
      <c r="I234" s="58"/>
      <c r="J234" s="58"/>
      <c r="K234" s="47"/>
      <c r="L234" s="47"/>
      <c r="M234" s="47"/>
    </row>
    <row r="235" customFormat="false" ht="12.75" hidden="false" customHeight="false" outlineLevel="0" collapsed="false">
      <c r="A235" s="58"/>
      <c r="B235" s="75"/>
      <c r="C235" s="58"/>
      <c r="D235" s="58"/>
      <c r="E235" s="58"/>
      <c r="F235" s="58"/>
      <c r="G235" s="58"/>
      <c r="H235" s="58"/>
      <c r="I235" s="58"/>
      <c r="J235" s="58"/>
      <c r="K235" s="47"/>
      <c r="L235" s="47"/>
      <c r="M235" s="47"/>
    </row>
    <row r="236" customFormat="false" ht="12.75" hidden="false" customHeight="false" outlineLevel="0" collapsed="false">
      <c r="A236" s="58"/>
      <c r="B236" s="75"/>
      <c r="C236" s="58"/>
      <c r="D236" s="58"/>
      <c r="E236" s="58"/>
      <c r="F236" s="58"/>
      <c r="G236" s="58"/>
      <c r="H236" s="58"/>
      <c r="I236" s="58"/>
      <c r="J236" s="58"/>
      <c r="K236" s="47"/>
      <c r="L236" s="47"/>
      <c r="M236" s="47"/>
    </row>
    <row r="237" customFormat="false" ht="12.75" hidden="false" customHeight="false" outlineLevel="0" collapsed="false">
      <c r="A237" s="58"/>
      <c r="B237" s="75"/>
      <c r="C237" s="58"/>
      <c r="D237" s="58"/>
      <c r="E237" s="58"/>
      <c r="F237" s="58"/>
      <c r="G237" s="58"/>
      <c r="H237" s="58"/>
      <c r="I237" s="58"/>
      <c r="J237" s="58"/>
      <c r="K237" s="47"/>
      <c r="L237" s="47"/>
      <c r="M237" s="47"/>
    </row>
    <row r="238" customFormat="false" ht="12.75" hidden="false" customHeight="false" outlineLevel="0" collapsed="false">
      <c r="A238" s="58"/>
      <c r="B238" s="75"/>
      <c r="C238" s="58"/>
      <c r="D238" s="58"/>
      <c r="E238" s="58"/>
      <c r="F238" s="58"/>
      <c r="G238" s="58"/>
      <c r="H238" s="58"/>
      <c r="I238" s="58"/>
      <c r="J238" s="58"/>
      <c r="K238" s="47"/>
      <c r="L238" s="47"/>
      <c r="M238" s="47"/>
    </row>
    <row r="239" customFormat="false" ht="12.75" hidden="false" customHeight="false" outlineLevel="0" collapsed="false">
      <c r="A239" s="58"/>
      <c r="B239" s="75"/>
      <c r="C239" s="58"/>
      <c r="D239" s="58"/>
      <c r="E239" s="58"/>
      <c r="F239" s="58"/>
      <c r="G239" s="58"/>
      <c r="H239" s="58"/>
      <c r="I239" s="58"/>
      <c r="J239" s="58"/>
      <c r="K239" s="47"/>
      <c r="L239" s="47"/>
      <c r="M239" s="47"/>
    </row>
    <row r="240" customFormat="false" ht="12.75" hidden="false" customHeight="false" outlineLevel="0" collapsed="false">
      <c r="A240" s="58"/>
      <c r="B240" s="75"/>
      <c r="C240" s="58"/>
      <c r="D240" s="58"/>
      <c r="E240" s="58"/>
      <c r="F240" s="58"/>
      <c r="G240" s="58"/>
      <c r="H240" s="58"/>
      <c r="I240" s="58"/>
      <c r="J240" s="58"/>
      <c r="K240" s="47"/>
      <c r="L240" s="47"/>
      <c r="M240" s="47"/>
    </row>
    <row r="241" customFormat="false" ht="12.75" hidden="false" customHeight="false" outlineLevel="0" collapsed="false">
      <c r="A241" s="58"/>
      <c r="B241" s="75"/>
      <c r="C241" s="58"/>
      <c r="D241" s="58"/>
      <c r="E241" s="58"/>
      <c r="F241" s="58"/>
      <c r="G241" s="58"/>
      <c r="H241" s="58"/>
      <c r="I241" s="58"/>
      <c r="J241" s="58"/>
      <c r="K241" s="47"/>
      <c r="L241" s="47"/>
      <c r="M241" s="47"/>
    </row>
    <row r="242" customFormat="false" ht="12.75" hidden="false" customHeight="false" outlineLevel="0" collapsed="false">
      <c r="A242" s="58"/>
      <c r="B242" s="75"/>
      <c r="C242" s="58"/>
      <c r="D242" s="58"/>
      <c r="E242" s="58"/>
      <c r="F242" s="58"/>
      <c r="G242" s="58"/>
      <c r="H242" s="58"/>
      <c r="I242" s="58"/>
      <c r="J242" s="58"/>
      <c r="K242" s="47"/>
      <c r="L242" s="47"/>
      <c r="M242" s="47"/>
    </row>
    <row r="243" customFormat="false" ht="12.75" hidden="false" customHeight="false" outlineLevel="0" collapsed="false">
      <c r="A243" s="58"/>
      <c r="B243" s="75"/>
      <c r="C243" s="58"/>
      <c r="D243" s="58"/>
      <c r="E243" s="58"/>
      <c r="F243" s="58"/>
      <c r="G243" s="58"/>
      <c r="H243" s="58"/>
      <c r="I243" s="58"/>
      <c r="J243" s="58"/>
      <c r="K243" s="47"/>
      <c r="L243" s="47"/>
      <c r="M243" s="47"/>
    </row>
    <row r="244" customFormat="false" ht="12.75" hidden="false" customHeight="false" outlineLevel="0" collapsed="false">
      <c r="A244" s="58"/>
      <c r="B244" s="75"/>
      <c r="C244" s="58"/>
      <c r="D244" s="58"/>
      <c r="E244" s="58"/>
      <c r="F244" s="58"/>
      <c r="G244" s="58"/>
      <c r="H244" s="58"/>
      <c r="I244" s="58"/>
      <c r="J244" s="58"/>
      <c r="K244" s="47"/>
      <c r="L244" s="47"/>
      <c r="M244" s="47"/>
    </row>
    <row r="245" customFormat="false" ht="12.75" hidden="false" customHeight="false" outlineLevel="0" collapsed="false">
      <c r="A245" s="58"/>
      <c r="B245" s="75"/>
      <c r="C245" s="58"/>
      <c r="D245" s="58"/>
      <c r="E245" s="58"/>
      <c r="F245" s="58"/>
      <c r="G245" s="58"/>
      <c r="H245" s="58"/>
      <c r="I245" s="58"/>
      <c r="J245" s="58"/>
      <c r="K245" s="47"/>
      <c r="L245" s="47"/>
      <c r="M245" s="47"/>
    </row>
    <row r="246" customFormat="false" ht="12.75" hidden="false" customHeight="false" outlineLevel="0" collapsed="false">
      <c r="A246" s="58"/>
      <c r="B246" s="75"/>
      <c r="C246" s="58"/>
      <c r="D246" s="58"/>
      <c r="E246" s="58"/>
      <c r="F246" s="58"/>
      <c r="G246" s="58"/>
      <c r="H246" s="58"/>
      <c r="I246" s="58"/>
      <c r="J246" s="58"/>
      <c r="K246" s="47"/>
      <c r="L246" s="47"/>
      <c r="M246" s="47"/>
    </row>
    <row r="247" customFormat="false" ht="12.75" hidden="false" customHeight="false" outlineLevel="0" collapsed="false">
      <c r="A247" s="58"/>
      <c r="B247" s="75"/>
      <c r="C247" s="58"/>
      <c r="D247" s="58"/>
      <c r="E247" s="58"/>
      <c r="F247" s="58"/>
      <c r="G247" s="58"/>
      <c r="H247" s="58"/>
      <c r="I247" s="58"/>
      <c r="J247" s="58"/>
      <c r="K247" s="47"/>
      <c r="L247" s="47"/>
      <c r="M247" s="47"/>
    </row>
    <row r="248" customFormat="false" ht="12.75" hidden="false" customHeight="false" outlineLevel="0" collapsed="false">
      <c r="A248" s="58"/>
      <c r="B248" s="75"/>
      <c r="C248" s="58"/>
      <c r="D248" s="58"/>
      <c r="E248" s="58"/>
      <c r="F248" s="58"/>
      <c r="G248" s="58"/>
      <c r="H248" s="58"/>
      <c r="I248" s="58"/>
      <c r="J248" s="58"/>
      <c r="K248" s="47"/>
      <c r="L248" s="47"/>
      <c r="M248" s="47"/>
    </row>
    <row r="249" customFormat="false" ht="12.75" hidden="false" customHeight="false" outlineLevel="0" collapsed="false">
      <c r="A249" s="58"/>
      <c r="B249" s="75"/>
      <c r="C249" s="58"/>
      <c r="D249" s="58"/>
      <c r="E249" s="58"/>
      <c r="F249" s="58"/>
      <c r="G249" s="58"/>
      <c r="H249" s="58"/>
      <c r="I249" s="58"/>
      <c r="J249" s="58"/>
      <c r="K249" s="47"/>
      <c r="L249" s="47"/>
      <c r="M249" s="47"/>
    </row>
    <row r="250" customFormat="false" ht="12.75" hidden="false" customHeight="false" outlineLevel="0" collapsed="false">
      <c r="A250" s="58"/>
      <c r="B250" s="75"/>
      <c r="C250" s="58"/>
      <c r="D250" s="58"/>
      <c r="E250" s="58"/>
      <c r="F250" s="58"/>
      <c r="G250" s="58"/>
      <c r="H250" s="58"/>
      <c r="I250" s="58"/>
      <c r="J250" s="58"/>
      <c r="K250" s="47"/>
      <c r="L250" s="47"/>
      <c r="M250" s="47"/>
    </row>
    <row r="251" customFormat="false" ht="12.75" hidden="false" customHeight="false" outlineLevel="0" collapsed="false">
      <c r="A251" s="58"/>
      <c r="B251" s="75"/>
      <c r="C251" s="58"/>
      <c r="D251" s="58"/>
      <c r="E251" s="58"/>
      <c r="F251" s="58"/>
      <c r="G251" s="58"/>
      <c r="H251" s="58"/>
      <c r="I251" s="58"/>
      <c r="J251" s="58"/>
      <c r="K251" s="47"/>
      <c r="L251" s="47"/>
      <c r="M251" s="47"/>
    </row>
    <row r="252" customFormat="false" ht="12.75" hidden="false" customHeight="false" outlineLevel="0" collapsed="false">
      <c r="A252" s="58"/>
      <c r="B252" s="75"/>
      <c r="C252" s="58"/>
      <c r="D252" s="58"/>
      <c r="E252" s="58"/>
      <c r="F252" s="58"/>
      <c r="G252" s="58"/>
      <c r="H252" s="58"/>
      <c r="I252" s="58"/>
      <c r="J252" s="58"/>
      <c r="K252" s="47"/>
      <c r="L252" s="47"/>
      <c r="M252" s="47"/>
    </row>
    <row r="253" customFormat="false" ht="12.75" hidden="false" customHeight="false" outlineLevel="0" collapsed="false">
      <c r="A253" s="58"/>
      <c r="B253" s="75"/>
      <c r="C253" s="58"/>
      <c r="D253" s="58"/>
      <c r="E253" s="58"/>
      <c r="F253" s="58"/>
      <c r="G253" s="58"/>
      <c r="H253" s="58"/>
      <c r="I253" s="58"/>
      <c r="J253" s="58"/>
      <c r="K253" s="47"/>
      <c r="L253" s="47"/>
      <c r="M253" s="47"/>
    </row>
    <row r="254" customFormat="false" ht="12.75" hidden="false" customHeight="false" outlineLevel="0" collapsed="false">
      <c r="A254" s="58"/>
      <c r="B254" s="75"/>
      <c r="C254" s="58"/>
      <c r="D254" s="58"/>
      <c r="E254" s="58"/>
      <c r="F254" s="58"/>
      <c r="G254" s="58"/>
      <c r="H254" s="58"/>
      <c r="I254" s="58"/>
      <c r="J254" s="58"/>
      <c r="K254" s="47"/>
      <c r="L254" s="47"/>
      <c r="M254" s="47"/>
    </row>
    <row r="255" customFormat="false" ht="12.75" hidden="false" customHeight="false" outlineLevel="0" collapsed="false">
      <c r="A255" s="58"/>
      <c r="B255" s="75"/>
      <c r="C255" s="58"/>
      <c r="D255" s="58"/>
      <c r="E255" s="58"/>
      <c r="F255" s="58"/>
      <c r="G255" s="58"/>
      <c r="H255" s="58"/>
      <c r="I255" s="58"/>
      <c r="J255" s="58"/>
      <c r="K255" s="47"/>
      <c r="L255" s="47"/>
      <c r="M255" s="47"/>
    </row>
    <row r="256" customFormat="false" ht="12.75" hidden="false" customHeight="false" outlineLevel="0" collapsed="false">
      <c r="A256" s="58"/>
      <c r="B256" s="75"/>
      <c r="C256" s="58"/>
      <c r="D256" s="58"/>
      <c r="E256" s="58"/>
      <c r="F256" s="58"/>
      <c r="G256" s="58"/>
      <c r="H256" s="58"/>
      <c r="I256" s="58"/>
      <c r="J256" s="58"/>
      <c r="K256" s="47"/>
      <c r="L256" s="47"/>
      <c r="M256" s="47"/>
    </row>
    <row r="257" customFormat="false" ht="12.75" hidden="false" customHeight="false" outlineLevel="0" collapsed="false">
      <c r="A257" s="58"/>
      <c r="B257" s="75"/>
      <c r="C257" s="58"/>
      <c r="D257" s="58"/>
      <c r="E257" s="58"/>
      <c r="F257" s="58"/>
      <c r="G257" s="58"/>
      <c r="H257" s="58"/>
      <c r="I257" s="58"/>
      <c r="J257" s="58"/>
      <c r="K257" s="47"/>
      <c r="L257" s="47"/>
      <c r="M257" s="47"/>
    </row>
    <row r="258" customFormat="false" ht="12.75" hidden="false" customHeight="false" outlineLevel="0" collapsed="false">
      <c r="A258" s="58"/>
      <c r="B258" s="75"/>
      <c r="C258" s="58"/>
      <c r="D258" s="58"/>
      <c r="E258" s="58"/>
      <c r="F258" s="58"/>
      <c r="G258" s="58"/>
      <c r="H258" s="58"/>
      <c r="I258" s="58"/>
      <c r="J258" s="58"/>
      <c r="K258" s="47"/>
      <c r="L258" s="47"/>
      <c r="M258" s="47"/>
    </row>
    <row r="259" customFormat="false" ht="12.75" hidden="false" customHeight="false" outlineLevel="0" collapsed="false">
      <c r="A259" s="58"/>
      <c r="B259" s="75"/>
      <c r="C259" s="58"/>
      <c r="D259" s="58"/>
      <c r="E259" s="58"/>
      <c r="F259" s="58"/>
      <c r="G259" s="58"/>
      <c r="H259" s="58"/>
      <c r="I259" s="58"/>
      <c r="J259" s="58"/>
      <c r="K259" s="47"/>
      <c r="L259" s="47"/>
      <c r="M259" s="47"/>
    </row>
    <row r="260" customFormat="false" ht="12.75" hidden="false" customHeight="false" outlineLevel="0" collapsed="false">
      <c r="A260" s="58"/>
      <c r="B260" s="75"/>
      <c r="C260" s="58"/>
      <c r="D260" s="58"/>
      <c r="E260" s="58"/>
      <c r="F260" s="58"/>
      <c r="G260" s="58"/>
      <c r="H260" s="58"/>
      <c r="I260" s="58"/>
      <c r="J260" s="58"/>
      <c r="K260" s="47"/>
      <c r="L260" s="47"/>
      <c r="M260" s="47"/>
    </row>
    <row r="261" customFormat="false" ht="12.75" hidden="false" customHeight="false" outlineLevel="0" collapsed="false">
      <c r="A261" s="58"/>
      <c r="B261" s="75"/>
      <c r="C261" s="58"/>
      <c r="D261" s="58"/>
      <c r="E261" s="58"/>
      <c r="F261" s="58"/>
      <c r="G261" s="58"/>
      <c r="H261" s="58"/>
      <c r="I261" s="58"/>
      <c r="J261" s="58"/>
      <c r="K261" s="47"/>
      <c r="L261" s="47"/>
      <c r="M261" s="47"/>
    </row>
    <row r="262" customFormat="false" ht="12.75" hidden="false" customHeight="false" outlineLevel="0" collapsed="false">
      <c r="A262" s="58"/>
      <c r="B262" s="75"/>
      <c r="C262" s="58"/>
      <c r="D262" s="58"/>
      <c r="E262" s="58"/>
      <c r="F262" s="58"/>
      <c r="G262" s="58"/>
      <c r="H262" s="58"/>
      <c r="I262" s="58"/>
      <c r="J262" s="58"/>
      <c r="K262" s="47"/>
      <c r="L262" s="47"/>
      <c r="M262" s="47"/>
    </row>
    <row r="263" customFormat="false" ht="12.75" hidden="false" customHeight="false" outlineLevel="0" collapsed="false">
      <c r="A263" s="58"/>
      <c r="B263" s="75"/>
      <c r="C263" s="58"/>
      <c r="D263" s="58"/>
      <c r="E263" s="58"/>
      <c r="F263" s="58"/>
      <c r="G263" s="58"/>
      <c r="H263" s="58"/>
      <c r="I263" s="58"/>
      <c r="J263" s="58"/>
      <c r="K263" s="47"/>
      <c r="L263" s="47"/>
      <c r="M263" s="47"/>
    </row>
    <row r="264" customFormat="false" ht="12.75" hidden="false" customHeight="false" outlineLevel="0" collapsed="false">
      <c r="A264" s="58"/>
      <c r="B264" s="75"/>
      <c r="C264" s="58"/>
      <c r="D264" s="58"/>
      <c r="E264" s="58"/>
      <c r="F264" s="58"/>
      <c r="G264" s="58"/>
      <c r="H264" s="58"/>
      <c r="I264" s="58"/>
      <c r="J264" s="58"/>
      <c r="K264" s="47"/>
      <c r="L264" s="47"/>
      <c r="M264" s="47"/>
    </row>
    <row r="265" customFormat="false" ht="12.75" hidden="false" customHeight="false" outlineLevel="0" collapsed="false">
      <c r="A265" s="58"/>
      <c r="B265" s="75"/>
      <c r="C265" s="58"/>
      <c r="D265" s="58"/>
      <c r="E265" s="58"/>
      <c r="F265" s="58"/>
      <c r="G265" s="58"/>
      <c r="H265" s="58"/>
      <c r="I265" s="58"/>
      <c r="J265" s="58"/>
      <c r="K265" s="47"/>
      <c r="L265" s="47"/>
      <c r="M265" s="47"/>
    </row>
    <row r="266" customFormat="false" ht="12.75" hidden="false" customHeight="false" outlineLevel="0" collapsed="false">
      <c r="A266" s="58"/>
      <c r="B266" s="75"/>
      <c r="C266" s="58"/>
      <c r="D266" s="58"/>
      <c r="E266" s="58"/>
      <c r="F266" s="58"/>
      <c r="G266" s="58"/>
      <c r="H266" s="58"/>
      <c r="I266" s="58"/>
      <c r="J266" s="58"/>
      <c r="K266" s="47"/>
      <c r="L266" s="47"/>
      <c r="M266" s="47"/>
    </row>
    <row r="267" customFormat="false" ht="12.75" hidden="false" customHeight="false" outlineLevel="0" collapsed="false">
      <c r="A267" s="58"/>
      <c r="B267" s="75"/>
      <c r="C267" s="58"/>
      <c r="D267" s="58"/>
      <c r="E267" s="58"/>
      <c r="F267" s="58"/>
      <c r="G267" s="58"/>
      <c r="H267" s="58"/>
      <c r="I267" s="58"/>
      <c r="J267" s="58"/>
      <c r="K267" s="47"/>
      <c r="L267" s="47"/>
      <c r="M267" s="47"/>
    </row>
    <row r="268" customFormat="false" ht="12.75" hidden="false" customHeight="false" outlineLevel="0" collapsed="false">
      <c r="A268" s="58"/>
      <c r="B268" s="75"/>
      <c r="C268" s="58"/>
      <c r="D268" s="58"/>
      <c r="E268" s="58"/>
      <c r="F268" s="58"/>
      <c r="G268" s="58"/>
      <c r="H268" s="58"/>
      <c r="I268" s="58"/>
      <c r="J268" s="58"/>
      <c r="K268" s="47"/>
      <c r="L268" s="47"/>
      <c r="M268" s="47"/>
    </row>
    <row r="269" customFormat="false" ht="12.75" hidden="false" customHeight="false" outlineLevel="0" collapsed="false">
      <c r="A269" s="58"/>
      <c r="B269" s="75"/>
      <c r="C269" s="58"/>
      <c r="D269" s="58"/>
      <c r="E269" s="58"/>
      <c r="F269" s="58"/>
      <c r="G269" s="58"/>
      <c r="H269" s="58"/>
      <c r="I269" s="58"/>
      <c r="J269" s="58"/>
      <c r="K269" s="47"/>
      <c r="L269" s="47"/>
      <c r="M269" s="47"/>
    </row>
    <row r="270" customFormat="false" ht="12.75" hidden="false" customHeight="false" outlineLevel="0" collapsed="false">
      <c r="A270" s="58"/>
      <c r="B270" s="75"/>
      <c r="C270" s="58"/>
      <c r="D270" s="58"/>
      <c r="E270" s="58"/>
      <c r="F270" s="58"/>
      <c r="G270" s="58"/>
      <c r="H270" s="58"/>
      <c r="I270" s="58"/>
      <c r="J270" s="58"/>
      <c r="K270" s="47"/>
      <c r="L270" s="47"/>
      <c r="M270" s="47"/>
    </row>
    <row r="271" customFormat="false" ht="12.75" hidden="false" customHeight="false" outlineLevel="0" collapsed="false">
      <c r="A271" s="58"/>
      <c r="B271" s="75"/>
      <c r="C271" s="58"/>
      <c r="D271" s="58"/>
      <c r="E271" s="58"/>
      <c r="F271" s="58"/>
      <c r="G271" s="58"/>
      <c r="H271" s="58"/>
      <c r="I271" s="58"/>
      <c r="J271" s="58"/>
      <c r="K271" s="47"/>
      <c r="L271" s="47"/>
      <c r="M271" s="47"/>
    </row>
    <row r="272" customFormat="false" ht="12.75" hidden="false" customHeight="false" outlineLevel="0" collapsed="false">
      <c r="A272" s="58"/>
      <c r="B272" s="75"/>
      <c r="C272" s="58"/>
      <c r="D272" s="58"/>
      <c r="E272" s="58"/>
      <c r="F272" s="58"/>
      <c r="G272" s="58"/>
      <c r="H272" s="58"/>
      <c r="I272" s="58"/>
      <c r="J272" s="58"/>
      <c r="K272" s="47"/>
      <c r="L272" s="47"/>
      <c r="M272" s="47"/>
    </row>
    <row r="273" customFormat="false" ht="12.75" hidden="false" customHeight="false" outlineLevel="0" collapsed="false">
      <c r="A273" s="58"/>
      <c r="B273" s="75"/>
      <c r="C273" s="58"/>
      <c r="D273" s="58"/>
      <c r="E273" s="58"/>
      <c r="F273" s="58"/>
      <c r="G273" s="58"/>
      <c r="H273" s="58"/>
      <c r="I273" s="58"/>
      <c r="J273" s="58"/>
      <c r="K273" s="47"/>
      <c r="L273" s="47"/>
      <c r="M273" s="47"/>
    </row>
    <row r="274" customFormat="false" ht="12.75" hidden="false" customHeight="false" outlineLevel="0" collapsed="false">
      <c r="A274" s="58"/>
      <c r="B274" s="75"/>
      <c r="C274" s="58"/>
      <c r="D274" s="58"/>
      <c r="E274" s="58"/>
      <c r="F274" s="58"/>
      <c r="G274" s="58"/>
      <c r="H274" s="58"/>
      <c r="I274" s="58"/>
      <c r="J274" s="58"/>
      <c r="K274" s="47"/>
      <c r="L274" s="47"/>
      <c r="M274" s="47"/>
    </row>
    <row r="275" customFormat="false" ht="12.75" hidden="false" customHeight="false" outlineLevel="0" collapsed="false">
      <c r="A275" s="58"/>
      <c r="B275" s="75"/>
      <c r="C275" s="58"/>
      <c r="D275" s="58"/>
      <c r="E275" s="58"/>
      <c r="F275" s="58"/>
      <c r="G275" s="58"/>
      <c r="H275" s="58"/>
      <c r="I275" s="58"/>
      <c r="J275" s="58"/>
      <c r="K275" s="47"/>
      <c r="L275" s="47"/>
      <c r="M275" s="47"/>
    </row>
    <row r="276" customFormat="false" ht="12.75" hidden="false" customHeight="false" outlineLevel="0" collapsed="false">
      <c r="A276" s="58"/>
      <c r="B276" s="75"/>
      <c r="C276" s="58"/>
      <c r="D276" s="58"/>
      <c r="E276" s="58"/>
      <c r="F276" s="58"/>
      <c r="G276" s="58"/>
      <c r="H276" s="58"/>
      <c r="I276" s="58"/>
      <c r="J276" s="58"/>
      <c r="K276" s="47"/>
      <c r="L276" s="47"/>
      <c r="M276" s="47"/>
    </row>
    <row r="277" customFormat="false" ht="12.75" hidden="false" customHeight="false" outlineLevel="0" collapsed="false">
      <c r="A277" s="58"/>
      <c r="B277" s="75"/>
      <c r="C277" s="58"/>
      <c r="D277" s="58"/>
      <c r="E277" s="58"/>
      <c r="F277" s="58"/>
      <c r="G277" s="58"/>
      <c r="H277" s="58"/>
      <c r="I277" s="58"/>
      <c r="J277" s="58"/>
      <c r="K277" s="47"/>
      <c r="L277" s="47"/>
      <c r="M277" s="47"/>
    </row>
    <row r="278" customFormat="false" ht="12.75" hidden="false" customHeight="false" outlineLevel="0" collapsed="false">
      <c r="A278" s="58"/>
      <c r="B278" s="75"/>
      <c r="C278" s="58"/>
      <c r="D278" s="58"/>
      <c r="E278" s="58"/>
      <c r="F278" s="58"/>
      <c r="G278" s="58"/>
      <c r="H278" s="58"/>
      <c r="I278" s="58"/>
      <c r="J278" s="58"/>
      <c r="K278" s="47"/>
      <c r="L278" s="47"/>
      <c r="M278" s="47"/>
    </row>
    <row r="279" customFormat="false" ht="12.75" hidden="false" customHeight="false" outlineLevel="0" collapsed="false">
      <c r="A279" s="58"/>
      <c r="B279" s="75"/>
      <c r="C279" s="58"/>
      <c r="D279" s="58"/>
      <c r="E279" s="58"/>
      <c r="F279" s="58"/>
      <c r="G279" s="58"/>
      <c r="H279" s="58"/>
      <c r="I279" s="58"/>
      <c r="J279" s="58"/>
      <c r="K279" s="47"/>
      <c r="L279" s="47"/>
      <c r="M279" s="47"/>
    </row>
    <row r="280" customFormat="false" ht="12.75" hidden="false" customHeight="false" outlineLevel="0" collapsed="false">
      <c r="A280" s="58"/>
      <c r="B280" s="75"/>
      <c r="C280" s="58"/>
      <c r="D280" s="58"/>
      <c r="E280" s="58"/>
      <c r="F280" s="58"/>
      <c r="G280" s="58"/>
      <c r="H280" s="58"/>
      <c r="I280" s="58"/>
      <c r="J280" s="58"/>
      <c r="K280" s="47"/>
      <c r="L280" s="47"/>
      <c r="M280" s="47"/>
    </row>
    <row r="281" customFormat="false" ht="12.75" hidden="false" customHeight="false" outlineLevel="0" collapsed="false">
      <c r="A281" s="58"/>
      <c r="B281" s="75"/>
      <c r="C281" s="58"/>
      <c r="D281" s="58"/>
      <c r="E281" s="58"/>
      <c r="F281" s="58"/>
      <c r="G281" s="58"/>
      <c r="H281" s="58"/>
      <c r="I281" s="58"/>
      <c r="J281" s="58"/>
      <c r="K281" s="47"/>
      <c r="L281" s="47"/>
      <c r="M281" s="47"/>
    </row>
    <row r="282" customFormat="false" ht="12.75" hidden="false" customHeight="false" outlineLevel="0" collapsed="false">
      <c r="A282" s="58"/>
      <c r="B282" s="75"/>
      <c r="C282" s="58"/>
      <c r="D282" s="58"/>
      <c r="E282" s="58"/>
      <c r="F282" s="58"/>
      <c r="G282" s="58"/>
      <c r="H282" s="58"/>
      <c r="I282" s="58"/>
      <c r="J282" s="58"/>
      <c r="K282" s="47"/>
      <c r="L282" s="47"/>
      <c r="M282" s="47"/>
    </row>
    <row r="283" customFormat="false" ht="12.75" hidden="false" customHeight="false" outlineLevel="0" collapsed="false">
      <c r="A283" s="58"/>
      <c r="B283" s="75"/>
      <c r="C283" s="58"/>
      <c r="D283" s="58"/>
      <c r="E283" s="58"/>
      <c r="F283" s="58"/>
      <c r="G283" s="58"/>
      <c r="H283" s="58"/>
      <c r="I283" s="58"/>
      <c r="J283" s="58"/>
      <c r="K283" s="47"/>
      <c r="L283" s="47"/>
      <c r="M283" s="47"/>
    </row>
    <row r="284" customFormat="false" ht="12.75" hidden="false" customHeight="false" outlineLevel="0" collapsed="false">
      <c r="A284" s="58"/>
      <c r="B284" s="75"/>
      <c r="C284" s="58"/>
      <c r="D284" s="58"/>
      <c r="E284" s="58"/>
      <c r="F284" s="58"/>
      <c r="G284" s="58"/>
      <c r="H284" s="58"/>
      <c r="I284" s="58"/>
      <c r="J284" s="58"/>
      <c r="K284" s="47"/>
      <c r="L284" s="47"/>
      <c r="M284" s="47"/>
    </row>
    <row r="285" customFormat="false" ht="12.75" hidden="false" customHeight="false" outlineLevel="0" collapsed="false">
      <c r="A285" s="58"/>
      <c r="B285" s="75"/>
      <c r="C285" s="58"/>
      <c r="D285" s="58"/>
      <c r="E285" s="58"/>
      <c r="F285" s="58"/>
      <c r="G285" s="58"/>
      <c r="H285" s="58"/>
      <c r="I285" s="58"/>
      <c r="J285" s="58"/>
      <c r="K285" s="47"/>
      <c r="L285" s="47"/>
      <c r="M285" s="47"/>
    </row>
    <row r="286" customFormat="false" ht="12.75" hidden="false" customHeight="false" outlineLevel="0" collapsed="false">
      <c r="A286" s="58"/>
      <c r="B286" s="75"/>
      <c r="C286" s="58"/>
      <c r="D286" s="58"/>
      <c r="E286" s="58"/>
      <c r="F286" s="58"/>
      <c r="G286" s="58"/>
      <c r="H286" s="58"/>
      <c r="I286" s="58"/>
      <c r="J286" s="58"/>
      <c r="K286" s="47"/>
      <c r="L286" s="47"/>
      <c r="M286" s="47"/>
    </row>
    <row r="287" customFormat="false" ht="12.75" hidden="false" customHeight="false" outlineLevel="0" collapsed="false">
      <c r="A287" s="58"/>
      <c r="B287" s="75"/>
      <c r="C287" s="58"/>
      <c r="D287" s="58"/>
      <c r="E287" s="58"/>
      <c r="F287" s="58"/>
      <c r="G287" s="58"/>
      <c r="H287" s="58"/>
      <c r="I287" s="58"/>
      <c r="J287" s="58"/>
      <c r="K287" s="47"/>
      <c r="L287" s="47"/>
      <c r="M287" s="47"/>
    </row>
    <row r="288" customFormat="false" ht="12.75" hidden="false" customHeight="false" outlineLevel="0" collapsed="false">
      <c r="A288" s="58"/>
      <c r="B288" s="75"/>
      <c r="C288" s="58"/>
      <c r="D288" s="58"/>
      <c r="E288" s="58"/>
      <c r="F288" s="58"/>
      <c r="G288" s="58"/>
      <c r="H288" s="58"/>
      <c r="I288" s="58"/>
      <c r="J288" s="58"/>
      <c r="K288" s="47"/>
      <c r="L288" s="47"/>
      <c r="M288" s="47"/>
    </row>
    <row r="289" customFormat="false" ht="12.75" hidden="false" customHeight="false" outlineLevel="0" collapsed="false">
      <c r="A289" s="58"/>
      <c r="B289" s="75"/>
      <c r="C289" s="58"/>
      <c r="D289" s="58"/>
      <c r="E289" s="58"/>
      <c r="F289" s="58"/>
      <c r="G289" s="58"/>
      <c r="H289" s="58"/>
      <c r="I289" s="58"/>
      <c r="J289" s="58"/>
      <c r="K289" s="47"/>
      <c r="L289" s="47"/>
      <c r="M289" s="47"/>
    </row>
    <row r="290" customFormat="false" ht="12.75" hidden="false" customHeight="false" outlineLevel="0" collapsed="false">
      <c r="A290" s="58"/>
      <c r="B290" s="75"/>
      <c r="C290" s="58"/>
      <c r="D290" s="58"/>
      <c r="E290" s="58"/>
      <c r="F290" s="58"/>
      <c r="G290" s="58"/>
      <c r="H290" s="58"/>
      <c r="I290" s="58"/>
      <c r="J290" s="58"/>
      <c r="K290" s="47"/>
      <c r="L290" s="47"/>
      <c r="M290" s="47"/>
    </row>
    <row r="291" customFormat="false" ht="12.75" hidden="false" customHeight="false" outlineLevel="0" collapsed="false">
      <c r="A291" s="58"/>
      <c r="B291" s="75"/>
      <c r="C291" s="58"/>
      <c r="D291" s="58"/>
      <c r="E291" s="58"/>
      <c r="F291" s="58"/>
      <c r="G291" s="58"/>
      <c r="H291" s="58"/>
      <c r="I291" s="58"/>
      <c r="J291" s="58"/>
      <c r="K291" s="47"/>
      <c r="L291" s="47"/>
      <c r="M291" s="47"/>
    </row>
    <row r="292" customFormat="false" ht="12.75" hidden="false" customHeight="false" outlineLevel="0" collapsed="false">
      <c r="A292" s="58"/>
      <c r="B292" s="75"/>
      <c r="C292" s="58"/>
      <c r="D292" s="58"/>
      <c r="E292" s="58"/>
      <c r="F292" s="58"/>
      <c r="G292" s="58"/>
      <c r="H292" s="58"/>
      <c r="I292" s="58"/>
      <c r="J292" s="58"/>
      <c r="K292" s="47"/>
      <c r="L292" s="47"/>
      <c r="M292" s="47"/>
    </row>
    <row r="293" customFormat="false" ht="12.75" hidden="false" customHeight="false" outlineLevel="0" collapsed="false">
      <c r="A293" s="58"/>
      <c r="B293" s="75"/>
      <c r="C293" s="58"/>
      <c r="D293" s="58"/>
      <c r="E293" s="58"/>
      <c r="F293" s="58"/>
      <c r="G293" s="58"/>
      <c r="H293" s="58"/>
      <c r="I293" s="58"/>
      <c r="J293" s="58"/>
      <c r="K293" s="47"/>
      <c r="L293" s="47"/>
      <c r="M293" s="47"/>
    </row>
    <row r="294" customFormat="false" ht="12.75" hidden="false" customHeight="false" outlineLevel="0" collapsed="false">
      <c r="A294" s="58"/>
      <c r="B294" s="75"/>
      <c r="C294" s="58"/>
      <c r="D294" s="58"/>
      <c r="E294" s="58"/>
      <c r="F294" s="58"/>
      <c r="G294" s="58"/>
      <c r="H294" s="58"/>
      <c r="I294" s="58"/>
      <c r="J294" s="58"/>
      <c r="K294" s="47"/>
      <c r="L294" s="47"/>
      <c r="M294" s="47"/>
    </row>
    <row r="295" customFormat="false" ht="12.75" hidden="false" customHeight="false" outlineLevel="0" collapsed="false">
      <c r="A295" s="58"/>
      <c r="B295" s="75"/>
      <c r="C295" s="58"/>
      <c r="D295" s="58"/>
      <c r="E295" s="58"/>
      <c r="F295" s="58"/>
      <c r="G295" s="58"/>
      <c r="H295" s="58"/>
      <c r="I295" s="58"/>
      <c r="J295" s="58"/>
      <c r="K295" s="47"/>
      <c r="L295" s="47"/>
      <c r="M295" s="47"/>
    </row>
    <row r="296" customFormat="false" ht="12.75" hidden="false" customHeight="false" outlineLevel="0" collapsed="false">
      <c r="A296" s="58"/>
      <c r="B296" s="75"/>
      <c r="C296" s="58"/>
      <c r="D296" s="58"/>
      <c r="E296" s="58"/>
      <c r="F296" s="58"/>
      <c r="G296" s="58"/>
      <c r="H296" s="58"/>
      <c r="I296" s="58"/>
      <c r="J296" s="58"/>
      <c r="K296" s="47"/>
      <c r="L296" s="47"/>
      <c r="M296" s="47"/>
    </row>
    <row r="297" customFormat="false" ht="12.75" hidden="false" customHeight="false" outlineLevel="0" collapsed="false">
      <c r="A297" s="58"/>
      <c r="B297" s="75"/>
      <c r="C297" s="58"/>
      <c r="D297" s="58"/>
      <c r="E297" s="58"/>
      <c r="F297" s="58"/>
      <c r="G297" s="58"/>
      <c r="H297" s="58"/>
      <c r="I297" s="58"/>
      <c r="J297" s="58"/>
      <c r="K297" s="47"/>
      <c r="L297" s="47"/>
      <c r="M297" s="47"/>
    </row>
    <row r="298" customFormat="false" ht="12.75" hidden="false" customHeight="false" outlineLevel="0" collapsed="false">
      <c r="A298" s="58"/>
      <c r="B298" s="75"/>
      <c r="C298" s="58"/>
      <c r="D298" s="58"/>
      <c r="E298" s="58"/>
      <c r="F298" s="58"/>
      <c r="G298" s="58"/>
      <c r="H298" s="58"/>
      <c r="I298" s="58"/>
      <c r="J298" s="58"/>
      <c r="K298" s="47"/>
      <c r="L298" s="47"/>
      <c r="M298" s="47"/>
    </row>
    <row r="299" customFormat="false" ht="12.75" hidden="false" customHeight="false" outlineLevel="0" collapsed="false">
      <c r="A299" s="58"/>
      <c r="B299" s="75"/>
      <c r="C299" s="58"/>
      <c r="D299" s="58"/>
      <c r="E299" s="58"/>
      <c r="F299" s="58"/>
      <c r="G299" s="58"/>
      <c r="H299" s="58"/>
      <c r="I299" s="58"/>
      <c r="J299" s="58"/>
      <c r="K299" s="47"/>
      <c r="L299" s="47"/>
      <c r="M299" s="47"/>
    </row>
    <row r="300" customFormat="false" ht="12.75" hidden="false" customHeight="false" outlineLevel="0" collapsed="false">
      <c r="A300" s="58"/>
      <c r="B300" s="75"/>
      <c r="C300" s="58"/>
      <c r="D300" s="58"/>
      <c r="E300" s="58"/>
      <c r="F300" s="58"/>
      <c r="G300" s="58"/>
      <c r="H300" s="58"/>
      <c r="I300" s="58"/>
      <c r="J300" s="58"/>
      <c r="K300" s="47"/>
      <c r="L300" s="47"/>
      <c r="M300" s="47"/>
    </row>
    <row r="301" customFormat="false" ht="12.75" hidden="false" customHeight="false" outlineLevel="0" collapsed="false">
      <c r="A301" s="58"/>
      <c r="B301" s="75"/>
      <c r="C301" s="58"/>
      <c r="D301" s="58"/>
      <c r="E301" s="58"/>
      <c r="F301" s="58"/>
      <c r="G301" s="58"/>
      <c r="H301" s="58"/>
      <c r="I301" s="58"/>
      <c r="J301" s="58"/>
      <c r="K301" s="47"/>
      <c r="L301" s="47"/>
      <c r="M301" s="47"/>
    </row>
    <row r="302" customFormat="false" ht="12.75" hidden="false" customHeight="false" outlineLevel="0" collapsed="false">
      <c r="A302" s="58"/>
      <c r="B302" s="75"/>
      <c r="C302" s="58"/>
      <c r="D302" s="58"/>
      <c r="E302" s="58"/>
      <c r="F302" s="58"/>
      <c r="G302" s="58"/>
      <c r="H302" s="58"/>
      <c r="I302" s="58"/>
      <c r="J302" s="58"/>
      <c r="K302" s="47"/>
      <c r="L302" s="47"/>
      <c r="M302" s="47"/>
    </row>
    <row r="303" customFormat="false" ht="12.75" hidden="false" customHeight="false" outlineLevel="0" collapsed="false">
      <c r="A303" s="58"/>
      <c r="B303" s="75"/>
      <c r="C303" s="58"/>
      <c r="D303" s="58"/>
      <c r="E303" s="58"/>
      <c r="F303" s="58"/>
      <c r="G303" s="58"/>
      <c r="H303" s="58"/>
      <c r="I303" s="58"/>
      <c r="J303" s="58"/>
      <c r="K303" s="47"/>
      <c r="L303" s="47"/>
      <c r="M303" s="47"/>
    </row>
    <row r="304" customFormat="false" ht="12.75" hidden="false" customHeight="false" outlineLevel="0" collapsed="false">
      <c r="A304" s="58"/>
      <c r="B304" s="75"/>
      <c r="C304" s="58"/>
      <c r="D304" s="58"/>
      <c r="E304" s="58"/>
      <c r="F304" s="58"/>
      <c r="G304" s="58"/>
      <c r="H304" s="58"/>
      <c r="I304" s="58"/>
      <c r="J304" s="58"/>
      <c r="K304" s="47"/>
      <c r="L304" s="47"/>
      <c r="M304" s="47"/>
    </row>
    <row r="305" customFormat="false" ht="12.75" hidden="false" customHeight="false" outlineLevel="0" collapsed="false">
      <c r="A305" s="58"/>
      <c r="B305" s="75"/>
      <c r="C305" s="58"/>
      <c r="D305" s="58"/>
      <c r="E305" s="58"/>
      <c r="F305" s="58"/>
      <c r="G305" s="58"/>
      <c r="H305" s="58"/>
      <c r="I305" s="58"/>
      <c r="J305" s="58"/>
      <c r="K305" s="47"/>
      <c r="L305" s="47"/>
      <c r="M305" s="47"/>
    </row>
    <row r="306" customFormat="false" ht="12.75" hidden="false" customHeight="false" outlineLevel="0" collapsed="false">
      <c r="A306" s="58"/>
      <c r="B306" s="75"/>
      <c r="C306" s="58"/>
      <c r="D306" s="58"/>
      <c r="E306" s="58"/>
      <c r="F306" s="58"/>
      <c r="G306" s="58"/>
      <c r="H306" s="58"/>
      <c r="I306" s="58"/>
      <c r="J306" s="58"/>
      <c r="K306" s="47"/>
      <c r="L306" s="47"/>
      <c r="M306" s="47"/>
    </row>
    <row r="307" customFormat="false" ht="12.75" hidden="false" customHeight="false" outlineLevel="0" collapsed="false">
      <c r="A307" s="58"/>
      <c r="B307" s="75"/>
      <c r="C307" s="58"/>
      <c r="D307" s="58"/>
      <c r="E307" s="58"/>
      <c r="F307" s="58"/>
      <c r="G307" s="58"/>
      <c r="H307" s="58"/>
      <c r="I307" s="58"/>
      <c r="J307" s="58"/>
      <c r="K307" s="47"/>
      <c r="L307" s="47"/>
      <c r="M307" s="47"/>
    </row>
    <row r="308" customFormat="false" ht="12.75" hidden="false" customHeight="false" outlineLevel="0" collapsed="false">
      <c r="A308" s="58"/>
      <c r="B308" s="75"/>
      <c r="C308" s="58"/>
      <c r="D308" s="58"/>
      <c r="E308" s="58"/>
      <c r="F308" s="58"/>
      <c r="G308" s="58"/>
      <c r="H308" s="58"/>
      <c r="I308" s="58"/>
      <c r="J308" s="58"/>
      <c r="K308" s="47"/>
      <c r="L308" s="47"/>
      <c r="M308" s="47"/>
    </row>
    <row r="309" customFormat="false" ht="12.75" hidden="false" customHeight="false" outlineLevel="0" collapsed="false">
      <c r="A309" s="58"/>
      <c r="B309" s="75"/>
      <c r="C309" s="58"/>
      <c r="D309" s="58"/>
      <c r="E309" s="58"/>
      <c r="F309" s="58"/>
      <c r="G309" s="58"/>
      <c r="H309" s="58"/>
      <c r="I309" s="58"/>
      <c r="J309" s="58"/>
      <c r="K309" s="47"/>
      <c r="L309" s="47"/>
      <c r="M309" s="47"/>
    </row>
    <row r="310" customFormat="false" ht="12.75" hidden="false" customHeight="false" outlineLevel="0" collapsed="false">
      <c r="A310" s="58"/>
      <c r="B310" s="75"/>
      <c r="C310" s="58"/>
      <c r="D310" s="58"/>
      <c r="E310" s="58"/>
      <c r="F310" s="58"/>
      <c r="G310" s="58"/>
      <c r="H310" s="58"/>
      <c r="I310" s="58"/>
      <c r="J310" s="58"/>
      <c r="K310" s="47"/>
      <c r="L310" s="47"/>
      <c r="M310" s="47"/>
    </row>
    <row r="311" customFormat="false" ht="12.75" hidden="false" customHeight="false" outlineLevel="0" collapsed="false">
      <c r="A311" s="58"/>
      <c r="B311" s="75"/>
      <c r="C311" s="58"/>
      <c r="D311" s="58"/>
      <c r="E311" s="58"/>
      <c r="F311" s="58"/>
      <c r="G311" s="58"/>
      <c r="H311" s="58"/>
      <c r="I311" s="58"/>
      <c r="J311" s="58"/>
      <c r="K311" s="47"/>
      <c r="L311" s="47"/>
      <c r="M311" s="47"/>
    </row>
    <row r="312" customFormat="false" ht="12.75" hidden="false" customHeight="false" outlineLevel="0" collapsed="false">
      <c r="A312" s="58"/>
      <c r="B312" s="75"/>
      <c r="C312" s="58"/>
      <c r="D312" s="58"/>
      <c r="E312" s="58"/>
      <c r="F312" s="58"/>
      <c r="G312" s="58"/>
      <c r="H312" s="58"/>
      <c r="I312" s="58"/>
      <c r="J312" s="58"/>
      <c r="K312" s="47"/>
      <c r="L312" s="47"/>
      <c r="M312" s="47"/>
    </row>
    <row r="313" customFormat="false" ht="12.75" hidden="false" customHeight="false" outlineLevel="0" collapsed="false">
      <c r="A313" s="58"/>
      <c r="B313" s="75"/>
      <c r="C313" s="58"/>
      <c r="D313" s="58"/>
      <c r="E313" s="58"/>
      <c r="F313" s="58"/>
      <c r="G313" s="58"/>
      <c r="H313" s="58"/>
      <c r="I313" s="58"/>
      <c r="J313" s="58"/>
      <c r="K313" s="47"/>
      <c r="L313" s="47"/>
      <c r="M313" s="47"/>
    </row>
    <row r="314" customFormat="false" ht="12.75" hidden="false" customHeight="false" outlineLevel="0" collapsed="false">
      <c r="A314" s="58"/>
      <c r="B314" s="75"/>
      <c r="C314" s="58"/>
      <c r="D314" s="58"/>
      <c r="E314" s="58"/>
      <c r="F314" s="58"/>
      <c r="G314" s="58"/>
      <c r="H314" s="58"/>
      <c r="I314" s="58"/>
      <c r="J314" s="58"/>
      <c r="K314" s="47"/>
      <c r="L314" s="47"/>
      <c r="M314" s="47"/>
    </row>
    <row r="315" customFormat="false" ht="12.75" hidden="false" customHeight="false" outlineLevel="0" collapsed="false">
      <c r="A315" s="58"/>
      <c r="B315" s="75"/>
      <c r="C315" s="58"/>
      <c r="D315" s="58"/>
      <c r="E315" s="58"/>
      <c r="F315" s="58"/>
      <c r="G315" s="58"/>
      <c r="H315" s="58"/>
      <c r="I315" s="58"/>
      <c r="J315" s="58"/>
      <c r="K315" s="47"/>
      <c r="L315" s="47"/>
      <c r="M315" s="47"/>
    </row>
    <row r="316" customFormat="false" ht="12.75" hidden="false" customHeight="false" outlineLevel="0" collapsed="false">
      <c r="A316" s="58"/>
      <c r="B316" s="75"/>
      <c r="C316" s="58"/>
      <c r="D316" s="58"/>
      <c r="E316" s="58"/>
      <c r="F316" s="58"/>
      <c r="G316" s="58"/>
      <c r="H316" s="58"/>
      <c r="I316" s="58"/>
      <c r="J316" s="58"/>
      <c r="K316" s="47"/>
      <c r="L316" s="47"/>
      <c r="M316" s="47"/>
    </row>
    <row r="317" customFormat="false" ht="12.75" hidden="false" customHeight="false" outlineLevel="0" collapsed="false">
      <c r="A317" s="58"/>
      <c r="B317" s="75"/>
      <c r="C317" s="58"/>
      <c r="D317" s="58"/>
      <c r="E317" s="58"/>
      <c r="F317" s="58"/>
      <c r="G317" s="58"/>
      <c r="H317" s="58"/>
      <c r="I317" s="58"/>
      <c r="J317" s="58"/>
      <c r="K317" s="47"/>
      <c r="L317" s="47"/>
      <c r="M317" s="47"/>
    </row>
    <row r="318" customFormat="false" ht="12.75" hidden="false" customHeight="false" outlineLevel="0" collapsed="false">
      <c r="A318" s="58"/>
      <c r="B318" s="75"/>
      <c r="C318" s="58"/>
      <c r="D318" s="58"/>
      <c r="E318" s="58"/>
      <c r="F318" s="58"/>
      <c r="G318" s="58"/>
      <c r="H318" s="58"/>
      <c r="I318" s="58"/>
      <c r="J318" s="58"/>
      <c r="K318" s="47"/>
      <c r="L318" s="47"/>
      <c r="M318" s="47"/>
    </row>
    <row r="319" customFormat="false" ht="12.75" hidden="false" customHeight="false" outlineLevel="0" collapsed="false">
      <c r="A319" s="58"/>
      <c r="B319" s="75"/>
      <c r="C319" s="58"/>
      <c r="D319" s="58"/>
      <c r="E319" s="58"/>
      <c r="F319" s="58"/>
      <c r="G319" s="58"/>
      <c r="H319" s="58"/>
      <c r="I319" s="58"/>
      <c r="J319" s="58"/>
      <c r="K319" s="47"/>
      <c r="L319" s="47"/>
      <c r="M319" s="47"/>
    </row>
    <row r="320" customFormat="false" ht="12.75" hidden="false" customHeight="false" outlineLevel="0" collapsed="false">
      <c r="A320" s="58"/>
      <c r="B320" s="75"/>
      <c r="C320" s="58"/>
      <c r="D320" s="58"/>
      <c r="E320" s="58"/>
      <c r="F320" s="58"/>
      <c r="G320" s="58"/>
      <c r="H320" s="58"/>
      <c r="I320" s="58"/>
      <c r="J320" s="58"/>
      <c r="K320" s="47"/>
      <c r="L320" s="47"/>
      <c r="M320" s="47"/>
    </row>
    <row r="321" customFormat="false" ht="12.75" hidden="false" customHeight="false" outlineLevel="0" collapsed="false">
      <c r="A321" s="58"/>
      <c r="B321" s="75"/>
      <c r="C321" s="58"/>
      <c r="D321" s="58"/>
      <c r="E321" s="58"/>
      <c r="F321" s="58"/>
      <c r="G321" s="58"/>
      <c r="H321" s="58"/>
      <c r="I321" s="58"/>
      <c r="J321" s="58"/>
      <c r="K321" s="47"/>
      <c r="L321" s="47"/>
      <c r="M321" s="47"/>
    </row>
    <row r="322" customFormat="false" ht="12.75" hidden="false" customHeight="false" outlineLevel="0" collapsed="false">
      <c r="A322" s="58"/>
      <c r="B322" s="75"/>
      <c r="C322" s="58"/>
      <c r="D322" s="58"/>
      <c r="E322" s="58"/>
      <c r="F322" s="58"/>
      <c r="G322" s="58"/>
      <c r="H322" s="58"/>
      <c r="I322" s="58"/>
      <c r="J322" s="58"/>
      <c r="K322" s="47"/>
      <c r="L322" s="47"/>
      <c r="M322" s="47"/>
    </row>
    <row r="323" customFormat="false" ht="12.75" hidden="false" customHeight="false" outlineLevel="0" collapsed="false">
      <c r="A323" s="58"/>
      <c r="B323" s="75"/>
      <c r="C323" s="58"/>
      <c r="D323" s="58"/>
      <c r="E323" s="58"/>
      <c r="F323" s="58"/>
      <c r="G323" s="58"/>
      <c r="H323" s="58"/>
      <c r="I323" s="58"/>
      <c r="J323" s="58"/>
      <c r="K323" s="47"/>
      <c r="L323" s="47"/>
      <c r="M323" s="47"/>
    </row>
    <row r="324" customFormat="false" ht="12.75" hidden="false" customHeight="false" outlineLevel="0" collapsed="false">
      <c r="A324" s="58"/>
      <c r="B324" s="75"/>
      <c r="C324" s="58"/>
      <c r="D324" s="58"/>
      <c r="E324" s="58"/>
      <c r="F324" s="58"/>
      <c r="G324" s="58"/>
      <c r="H324" s="58"/>
      <c r="I324" s="58"/>
      <c r="J324" s="58"/>
      <c r="K324" s="47"/>
      <c r="L324" s="47"/>
      <c r="M324" s="47"/>
    </row>
    <row r="325" customFormat="false" ht="12.75" hidden="false" customHeight="false" outlineLevel="0" collapsed="false">
      <c r="A325" s="58"/>
      <c r="B325" s="75"/>
      <c r="C325" s="58"/>
      <c r="D325" s="58"/>
      <c r="E325" s="58"/>
      <c r="F325" s="58"/>
      <c r="G325" s="58"/>
      <c r="H325" s="58"/>
      <c r="I325" s="58"/>
      <c r="J325" s="58"/>
      <c r="K325" s="47"/>
      <c r="L325" s="47"/>
      <c r="M325" s="47"/>
    </row>
    <row r="326" customFormat="false" ht="12.75" hidden="false" customHeight="false" outlineLevel="0" collapsed="false">
      <c r="A326" s="58"/>
      <c r="B326" s="75"/>
      <c r="C326" s="58"/>
      <c r="D326" s="58"/>
      <c r="E326" s="58"/>
      <c r="F326" s="58"/>
      <c r="G326" s="58"/>
      <c r="H326" s="58"/>
      <c r="I326" s="58"/>
      <c r="J326" s="58"/>
      <c r="K326" s="47"/>
      <c r="L326" s="47"/>
      <c r="M326" s="47"/>
    </row>
    <row r="327" customFormat="false" ht="12.75" hidden="false" customHeight="false" outlineLevel="0" collapsed="false">
      <c r="A327" s="58"/>
      <c r="B327" s="75"/>
      <c r="C327" s="58"/>
      <c r="D327" s="58"/>
      <c r="E327" s="58"/>
      <c r="F327" s="58"/>
      <c r="G327" s="58"/>
      <c r="H327" s="58"/>
      <c r="I327" s="58"/>
      <c r="J327" s="58"/>
      <c r="K327" s="47"/>
      <c r="L327" s="47"/>
      <c r="M327" s="47"/>
    </row>
    <row r="328" customFormat="false" ht="12.75" hidden="false" customHeight="false" outlineLevel="0" collapsed="false">
      <c r="A328" s="58"/>
      <c r="B328" s="75"/>
      <c r="C328" s="58"/>
      <c r="D328" s="58"/>
      <c r="E328" s="58"/>
      <c r="F328" s="58"/>
      <c r="G328" s="58"/>
      <c r="H328" s="58"/>
      <c r="I328" s="58"/>
      <c r="J328" s="58"/>
      <c r="K328" s="47"/>
      <c r="L328" s="47"/>
      <c r="M328" s="47"/>
    </row>
    <row r="329" customFormat="false" ht="12.75" hidden="false" customHeight="false" outlineLevel="0" collapsed="false">
      <c r="A329" s="58"/>
      <c r="B329" s="75"/>
      <c r="C329" s="58"/>
      <c r="D329" s="58"/>
      <c r="E329" s="58"/>
      <c r="F329" s="58"/>
      <c r="G329" s="58"/>
      <c r="H329" s="58"/>
      <c r="I329" s="58"/>
      <c r="J329" s="58"/>
      <c r="K329" s="47"/>
      <c r="L329" s="47"/>
      <c r="M329" s="47"/>
    </row>
    <row r="330" customFormat="false" ht="12.75" hidden="false" customHeight="false" outlineLevel="0" collapsed="false">
      <c r="A330" s="58"/>
      <c r="B330" s="75"/>
      <c r="C330" s="58"/>
      <c r="D330" s="58"/>
      <c r="E330" s="58"/>
      <c r="F330" s="58"/>
      <c r="G330" s="58"/>
      <c r="H330" s="58"/>
      <c r="I330" s="58"/>
      <c r="J330" s="58"/>
      <c r="K330" s="47"/>
      <c r="L330" s="47"/>
      <c r="M330" s="47"/>
    </row>
    <row r="331" customFormat="false" ht="12.75" hidden="false" customHeight="false" outlineLevel="0" collapsed="false">
      <c r="A331" s="58"/>
      <c r="B331" s="75"/>
      <c r="C331" s="58"/>
      <c r="D331" s="58"/>
      <c r="E331" s="58"/>
      <c r="F331" s="58"/>
      <c r="G331" s="58"/>
      <c r="H331" s="58"/>
      <c r="I331" s="58"/>
      <c r="J331" s="58"/>
      <c r="K331" s="47"/>
      <c r="L331" s="47"/>
      <c r="M331" s="47"/>
    </row>
    <row r="332" customFormat="false" ht="12.75" hidden="false" customHeight="false" outlineLevel="0" collapsed="false">
      <c r="A332" s="58"/>
      <c r="B332" s="75"/>
      <c r="C332" s="58"/>
      <c r="D332" s="58"/>
      <c r="E332" s="58"/>
      <c r="F332" s="58"/>
      <c r="G332" s="58"/>
      <c r="H332" s="58"/>
      <c r="I332" s="58"/>
      <c r="J332" s="58"/>
      <c r="K332" s="47"/>
      <c r="L332" s="47"/>
      <c r="M332" s="47"/>
    </row>
    <row r="333" customFormat="false" ht="12.75" hidden="false" customHeight="false" outlineLevel="0" collapsed="false">
      <c r="A333" s="58"/>
      <c r="B333" s="75"/>
      <c r="C333" s="58"/>
      <c r="D333" s="58"/>
      <c r="E333" s="58"/>
      <c r="F333" s="58"/>
      <c r="G333" s="58"/>
      <c r="H333" s="58"/>
      <c r="I333" s="58"/>
      <c r="J333" s="58"/>
      <c r="K333" s="47"/>
      <c r="L333" s="47"/>
      <c r="M333" s="47"/>
    </row>
    <row r="334" customFormat="false" ht="12.75" hidden="false" customHeight="false" outlineLevel="0" collapsed="false">
      <c r="A334" s="58"/>
      <c r="B334" s="75"/>
      <c r="C334" s="58"/>
      <c r="D334" s="58"/>
      <c r="E334" s="58"/>
      <c r="F334" s="58"/>
      <c r="G334" s="58"/>
      <c r="H334" s="58"/>
      <c r="I334" s="58"/>
      <c r="J334" s="58"/>
      <c r="K334" s="47"/>
      <c r="L334" s="47"/>
      <c r="M334" s="47"/>
    </row>
    <row r="335" customFormat="false" ht="12.75" hidden="false" customHeight="false" outlineLevel="0" collapsed="false">
      <c r="A335" s="58"/>
      <c r="B335" s="75"/>
      <c r="C335" s="58"/>
      <c r="D335" s="58"/>
      <c r="E335" s="58"/>
      <c r="F335" s="58"/>
      <c r="G335" s="58"/>
      <c r="H335" s="58"/>
      <c r="I335" s="58"/>
      <c r="J335" s="58"/>
      <c r="K335" s="47"/>
      <c r="L335" s="47"/>
      <c r="M335" s="47"/>
    </row>
    <row r="336" customFormat="false" ht="12.75" hidden="false" customHeight="false" outlineLevel="0" collapsed="false">
      <c r="A336" s="58"/>
      <c r="B336" s="75"/>
      <c r="C336" s="58"/>
      <c r="D336" s="58"/>
      <c r="E336" s="58"/>
      <c r="F336" s="58"/>
      <c r="G336" s="58"/>
      <c r="H336" s="58"/>
      <c r="I336" s="58"/>
      <c r="J336" s="58"/>
      <c r="K336" s="47"/>
      <c r="L336" s="47"/>
      <c r="M336" s="47"/>
    </row>
    <row r="337" customFormat="false" ht="12.75" hidden="false" customHeight="false" outlineLevel="0" collapsed="false">
      <c r="A337" s="58"/>
      <c r="B337" s="75"/>
      <c r="C337" s="58"/>
      <c r="D337" s="58"/>
      <c r="E337" s="58"/>
      <c r="F337" s="58"/>
      <c r="G337" s="58"/>
      <c r="H337" s="58"/>
      <c r="I337" s="58"/>
      <c r="J337" s="58"/>
      <c r="K337" s="47"/>
      <c r="L337" s="47"/>
      <c r="M337" s="47"/>
    </row>
    <row r="338" customFormat="false" ht="12.75" hidden="false" customHeight="false" outlineLevel="0" collapsed="false">
      <c r="A338" s="58"/>
      <c r="B338" s="75"/>
      <c r="C338" s="58"/>
      <c r="D338" s="58"/>
      <c r="E338" s="58"/>
      <c r="F338" s="58"/>
      <c r="G338" s="58"/>
      <c r="H338" s="58"/>
      <c r="I338" s="58"/>
      <c r="J338" s="58"/>
      <c r="K338" s="47"/>
      <c r="L338" s="47"/>
      <c r="M338" s="47"/>
    </row>
    <row r="339" customFormat="false" ht="12.75" hidden="false" customHeight="false" outlineLevel="0" collapsed="false">
      <c r="A339" s="58"/>
      <c r="B339" s="75"/>
      <c r="C339" s="58"/>
      <c r="D339" s="58"/>
      <c r="E339" s="58"/>
      <c r="F339" s="58"/>
      <c r="G339" s="58"/>
      <c r="H339" s="58"/>
      <c r="I339" s="58"/>
      <c r="J339" s="58"/>
      <c r="K339" s="47"/>
      <c r="L339" s="47"/>
      <c r="M339" s="47"/>
    </row>
    <row r="340" customFormat="false" ht="12.75" hidden="false" customHeight="false" outlineLevel="0" collapsed="false">
      <c r="A340" s="58"/>
      <c r="B340" s="75"/>
      <c r="C340" s="58"/>
      <c r="D340" s="58"/>
      <c r="E340" s="58"/>
      <c r="F340" s="58"/>
      <c r="G340" s="58"/>
      <c r="H340" s="58"/>
      <c r="I340" s="58"/>
      <c r="J340" s="58"/>
      <c r="K340" s="47"/>
      <c r="L340" s="47"/>
      <c r="M340" s="47"/>
    </row>
    <row r="341" customFormat="false" ht="12.75" hidden="false" customHeight="false" outlineLevel="0" collapsed="false">
      <c r="A341" s="58"/>
      <c r="B341" s="75"/>
      <c r="C341" s="58"/>
      <c r="D341" s="58"/>
      <c r="E341" s="58"/>
      <c r="F341" s="58"/>
      <c r="G341" s="58"/>
      <c r="H341" s="58"/>
      <c r="I341" s="58"/>
      <c r="J341" s="58"/>
      <c r="K341" s="47"/>
      <c r="L341" s="47"/>
      <c r="M341" s="47"/>
    </row>
    <row r="342" customFormat="false" ht="12.75" hidden="false" customHeight="false" outlineLevel="0" collapsed="false">
      <c r="A342" s="58"/>
      <c r="B342" s="75"/>
      <c r="C342" s="58"/>
      <c r="D342" s="58"/>
      <c r="E342" s="58"/>
      <c r="F342" s="58"/>
      <c r="G342" s="58"/>
      <c r="H342" s="58"/>
      <c r="I342" s="58"/>
      <c r="J342" s="58"/>
      <c r="K342" s="47"/>
      <c r="L342" s="47"/>
      <c r="M342" s="47"/>
    </row>
    <row r="343" customFormat="false" ht="12.75" hidden="false" customHeight="false" outlineLevel="0" collapsed="false">
      <c r="A343" s="58"/>
      <c r="B343" s="75"/>
      <c r="C343" s="58"/>
      <c r="D343" s="58"/>
      <c r="E343" s="58"/>
      <c r="F343" s="58"/>
      <c r="G343" s="58"/>
      <c r="H343" s="58"/>
      <c r="I343" s="58"/>
      <c r="J343" s="58"/>
      <c r="K343" s="47"/>
      <c r="L343" s="47"/>
      <c r="M343" s="47"/>
    </row>
    <row r="344" customFormat="false" ht="12.75" hidden="false" customHeight="false" outlineLevel="0" collapsed="false">
      <c r="A344" s="58"/>
      <c r="B344" s="75"/>
      <c r="C344" s="58"/>
      <c r="D344" s="58"/>
      <c r="E344" s="58"/>
      <c r="F344" s="58"/>
      <c r="G344" s="58"/>
      <c r="H344" s="58"/>
      <c r="I344" s="58"/>
      <c r="J344" s="58"/>
      <c r="K344" s="47"/>
      <c r="L344" s="47"/>
      <c r="M344" s="47"/>
    </row>
    <row r="345" customFormat="false" ht="12.75" hidden="false" customHeight="false" outlineLevel="0" collapsed="false">
      <c r="A345" s="58"/>
      <c r="B345" s="75"/>
      <c r="C345" s="58"/>
      <c r="D345" s="58"/>
      <c r="E345" s="58"/>
      <c r="F345" s="58"/>
      <c r="G345" s="58"/>
      <c r="H345" s="58"/>
      <c r="I345" s="58"/>
      <c r="J345" s="58"/>
      <c r="K345" s="47"/>
      <c r="L345" s="47"/>
      <c r="M345" s="47"/>
    </row>
    <row r="346" customFormat="false" ht="12.75" hidden="false" customHeight="false" outlineLevel="0" collapsed="false">
      <c r="A346" s="58"/>
      <c r="B346" s="75"/>
      <c r="C346" s="58"/>
      <c r="D346" s="58"/>
      <c r="E346" s="58"/>
      <c r="F346" s="58"/>
      <c r="G346" s="58"/>
      <c r="H346" s="58"/>
      <c r="I346" s="58"/>
      <c r="J346" s="58"/>
      <c r="K346" s="47"/>
      <c r="L346" s="47"/>
      <c r="M346" s="47"/>
    </row>
    <row r="347" customFormat="false" ht="12.75" hidden="false" customHeight="false" outlineLevel="0" collapsed="false">
      <c r="A347" s="58"/>
      <c r="B347" s="75"/>
      <c r="C347" s="58"/>
      <c r="D347" s="58"/>
      <c r="E347" s="58"/>
      <c r="F347" s="58"/>
      <c r="G347" s="58"/>
      <c r="H347" s="58"/>
      <c r="I347" s="58"/>
      <c r="J347" s="58"/>
      <c r="K347" s="47"/>
      <c r="L347" s="47"/>
      <c r="M347" s="47"/>
    </row>
    <row r="348" customFormat="false" ht="12.75" hidden="false" customHeight="false" outlineLevel="0" collapsed="false">
      <c r="A348" s="58"/>
      <c r="B348" s="75"/>
      <c r="C348" s="58"/>
      <c r="D348" s="58"/>
      <c r="E348" s="58"/>
      <c r="F348" s="58"/>
      <c r="G348" s="58"/>
      <c r="H348" s="58"/>
      <c r="I348" s="58"/>
      <c r="J348" s="58"/>
      <c r="K348" s="47"/>
      <c r="L348" s="47"/>
      <c r="M348" s="47"/>
    </row>
    <row r="349" customFormat="false" ht="12.75" hidden="false" customHeight="false" outlineLevel="0" collapsed="false">
      <c r="A349" s="58"/>
      <c r="B349" s="75"/>
      <c r="C349" s="58"/>
      <c r="D349" s="58"/>
      <c r="E349" s="58"/>
      <c r="F349" s="58"/>
      <c r="G349" s="58"/>
      <c r="H349" s="58"/>
      <c r="I349" s="58"/>
      <c r="J349" s="58"/>
      <c r="K349" s="47"/>
      <c r="L349" s="47"/>
      <c r="M349" s="47"/>
    </row>
    <row r="350" customFormat="false" ht="12.75" hidden="false" customHeight="false" outlineLevel="0" collapsed="false">
      <c r="A350" s="58"/>
      <c r="B350" s="75"/>
      <c r="C350" s="58"/>
      <c r="D350" s="58"/>
      <c r="E350" s="58"/>
      <c r="F350" s="58"/>
      <c r="G350" s="58"/>
      <c r="H350" s="58"/>
      <c r="I350" s="58"/>
      <c r="J350" s="58"/>
      <c r="K350" s="47"/>
      <c r="L350" s="47"/>
      <c r="M350" s="47"/>
    </row>
    <row r="351" customFormat="false" ht="12.75" hidden="false" customHeight="false" outlineLevel="0" collapsed="false">
      <c r="A351" s="58"/>
      <c r="B351" s="75"/>
      <c r="C351" s="58"/>
      <c r="D351" s="58"/>
      <c r="E351" s="58"/>
      <c r="F351" s="58"/>
      <c r="G351" s="58"/>
      <c r="H351" s="58"/>
      <c r="I351" s="58"/>
      <c r="J351" s="58"/>
      <c r="K351" s="47"/>
      <c r="L351" s="47"/>
      <c r="M351" s="47"/>
    </row>
    <row r="352" customFormat="false" ht="12.75" hidden="false" customHeight="false" outlineLevel="0" collapsed="false">
      <c r="A352" s="58"/>
      <c r="B352" s="75"/>
      <c r="C352" s="58"/>
      <c r="D352" s="58"/>
      <c r="E352" s="58"/>
      <c r="F352" s="58"/>
      <c r="G352" s="58"/>
      <c r="H352" s="58"/>
      <c r="I352" s="58"/>
      <c r="J352" s="58"/>
      <c r="K352" s="47"/>
      <c r="L352" s="47"/>
      <c r="M352" s="47"/>
    </row>
    <row r="353" customFormat="false" ht="12.75" hidden="false" customHeight="false" outlineLevel="0" collapsed="false">
      <c r="A353" s="58"/>
      <c r="B353" s="75"/>
      <c r="C353" s="58"/>
      <c r="D353" s="58"/>
      <c r="E353" s="58"/>
      <c r="F353" s="58"/>
      <c r="G353" s="58"/>
      <c r="H353" s="58"/>
      <c r="I353" s="58"/>
      <c r="J353" s="58"/>
      <c r="K353" s="47"/>
      <c r="L353" s="47"/>
      <c r="M353" s="47"/>
    </row>
    <row r="354" customFormat="false" ht="12.75" hidden="false" customHeight="false" outlineLevel="0" collapsed="false">
      <c r="A354" s="58"/>
      <c r="B354" s="75"/>
      <c r="C354" s="58"/>
      <c r="D354" s="58"/>
      <c r="E354" s="58"/>
      <c r="F354" s="58"/>
      <c r="G354" s="58"/>
      <c r="H354" s="58"/>
      <c r="I354" s="58"/>
      <c r="J354" s="58"/>
      <c r="K354" s="47"/>
      <c r="L354" s="47"/>
      <c r="M354" s="47"/>
    </row>
    <row r="355" customFormat="false" ht="12.75" hidden="false" customHeight="false" outlineLevel="0" collapsed="false">
      <c r="A355" s="58"/>
      <c r="B355" s="75"/>
      <c r="C355" s="58"/>
      <c r="D355" s="58"/>
      <c r="E355" s="58"/>
      <c r="F355" s="58"/>
      <c r="G355" s="58"/>
      <c r="H355" s="58"/>
      <c r="I355" s="58"/>
      <c r="J355" s="58"/>
      <c r="K355" s="47"/>
      <c r="L355" s="47"/>
      <c r="M355" s="47"/>
    </row>
    <row r="356" customFormat="false" ht="12.75" hidden="false" customHeight="false" outlineLevel="0" collapsed="false">
      <c r="A356" s="58"/>
      <c r="B356" s="75"/>
      <c r="C356" s="58"/>
      <c r="D356" s="58"/>
      <c r="E356" s="58"/>
      <c r="F356" s="58"/>
      <c r="G356" s="58"/>
      <c r="H356" s="58"/>
      <c r="I356" s="58"/>
      <c r="J356" s="58"/>
      <c r="K356" s="47"/>
      <c r="L356" s="47"/>
      <c r="M356" s="47"/>
    </row>
    <row r="357" customFormat="false" ht="12.75" hidden="false" customHeight="false" outlineLevel="0" collapsed="false">
      <c r="A357" s="58"/>
      <c r="B357" s="75"/>
      <c r="C357" s="58"/>
      <c r="D357" s="58"/>
      <c r="E357" s="58"/>
      <c r="F357" s="58"/>
      <c r="G357" s="58"/>
      <c r="H357" s="58"/>
      <c r="I357" s="58"/>
      <c r="J357" s="58"/>
      <c r="K357" s="47"/>
      <c r="L357" s="47"/>
      <c r="M357" s="47"/>
    </row>
    <row r="358" customFormat="false" ht="12.75" hidden="false" customHeight="false" outlineLevel="0" collapsed="false">
      <c r="A358" s="58"/>
      <c r="B358" s="75"/>
      <c r="C358" s="58"/>
      <c r="D358" s="58"/>
      <c r="E358" s="58"/>
      <c r="F358" s="58"/>
      <c r="G358" s="58"/>
      <c r="H358" s="58"/>
      <c r="I358" s="58"/>
      <c r="J358" s="58"/>
      <c r="K358" s="47"/>
      <c r="L358" s="47"/>
      <c r="M358" s="47"/>
    </row>
    <row r="359" customFormat="false" ht="12.75" hidden="false" customHeight="false" outlineLevel="0" collapsed="false">
      <c r="A359" s="58"/>
      <c r="B359" s="75"/>
      <c r="C359" s="58"/>
      <c r="D359" s="58"/>
      <c r="E359" s="58"/>
      <c r="F359" s="58"/>
      <c r="G359" s="58"/>
      <c r="H359" s="58"/>
      <c r="I359" s="58"/>
      <c r="J359" s="58"/>
      <c r="K359" s="47"/>
      <c r="L359" s="47"/>
      <c r="M359" s="47"/>
    </row>
    <row r="360" customFormat="false" ht="12.75" hidden="false" customHeight="false" outlineLevel="0" collapsed="false">
      <c r="A360" s="58"/>
      <c r="B360" s="75"/>
      <c r="C360" s="58"/>
      <c r="D360" s="58"/>
      <c r="E360" s="58"/>
      <c r="F360" s="58"/>
      <c r="G360" s="58"/>
      <c r="H360" s="58"/>
      <c r="I360" s="58"/>
      <c r="J360" s="58"/>
      <c r="K360" s="47"/>
      <c r="L360" s="47"/>
      <c r="M360" s="47"/>
    </row>
    <row r="361" customFormat="false" ht="12.75" hidden="false" customHeight="false" outlineLevel="0" collapsed="false">
      <c r="A361" s="58"/>
      <c r="B361" s="75"/>
      <c r="C361" s="58"/>
      <c r="D361" s="58"/>
      <c r="E361" s="58"/>
      <c r="F361" s="58"/>
      <c r="G361" s="58"/>
      <c r="H361" s="58"/>
      <c r="I361" s="58"/>
      <c r="J361" s="58"/>
      <c r="K361" s="47"/>
      <c r="L361" s="47"/>
      <c r="M361" s="47"/>
    </row>
    <row r="362" customFormat="false" ht="12.75" hidden="false" customHeight="false" outlineLevel="0" collapsed="false">
      <c r="A362" s="58"/>
      <c r="B362" s="75"/>
      <c r="C362" s="58"/>
      <c r="D362" s="58"/>
      <c r="E362" s="58"/>
      <c r="F362" s="58"/>
      <c r="G362" s="58"/>
      <c r="H362" s="58"/>
      <c r="I362" s="58"/>
      <c r="J362" s="58"/>
      <c r="K362" s="47"/>
      <c r="L362" s="47"/>
      <c r="M362" s="47"/>
    </row>
    <row r="363" customFormat="false" ht="12.75" hidden="false" customHeight="false" outlineLevel="0" collapsed="false">
      <c r="A363" s="58"/>
      <c r="B363" s="75"/>
      <c r="C363" s="58"/>
      <c r="D363" s="58"/>
      <c r="E363" s="58"/>
      <c r="F363" s="58"/>
      <c r="G363" s="58"/>
      <c r="H363" s="58"/>
      <c r="I363" s="58"/>
      <c r="J363" s="58"/>
      <c r="K363" s="47"/>
      <c r="L363" s="47"/>
      <c r="M363" s="47"/>
    </row>
    <row r="364" customFormat="false" ht="12.75" hidden="false" customHeight="false" outlineLevel="0" collapsed="false">
      <c r="A364" s="58"/>
      <c r="B364" s="75"/>
      <c r="C364" s="58"/>
      <c r="D364" s="58"/>
      <c r="E364" s="58"/>
      <c r="F364" s="58"/>
      <c r="G364" s="58"/>
      <c r="H364" s="58"/>
      <c r="I364" s="58"/>
      <c r="J364" s="58"/>
      <c r="K364" s="47"/>
      <c r="L364" s="47"/>
      <c r="M364" s="47"/>
    </row>
    <row r="365" customFormat="false" ht="12.75" hidden="false" customHeight="false" outlineLevel="0" collapsed="false">
      <c r="A365" s="58"/>
      <c r="B365" s="75"/>
      <c r="C365" s="58"/>
      <c r="D365" s="58"/>
      <c r="E365" s="58"/>
      <c r="F365" s="58"/>
      <c r="G365" s="58"/>
      <c r="H365" s="58"/>
      <c r="I365" s="58"/>
      <c r="J365" s="58"/>
      <c r="K365" s="47"/>
      <c r="L365" s="47"/>
      <c r="M365" s="47"/>
    </row>
    <row r="366" customFormat="false" ht="12.75" hidden="false" customHeight="false" outlineLevel="0" collapsed="false">
      <c r="A366" s="58"/>
      <c r="B366" s="75"/>
      <c r="C366" s="58"/>
      <c r="D366" s="58"/>
      <c r="E366" s="58"/>
      <c r="F366" s="58"/>
      <c r="G366" s="58"/>
      <c r="H366" s="58"/>
      <c r="I366" s="58"/>
      <c r="J366" s="58"/>
      <c r="K366" s="47"/>
      <c r="L366" s="47"/>
      <c r="M366" s="47"/>
    </row>
    <row r="367" customFormat="false" ht="12.75" hidden="false" customHeight="false" outlineLevel="0" collapsed="false">
      <c r="A367" s="58"/>
      <c r="B367" s="75"/>
      <c r="C367" s="58"/>
      <c r="D367" s="58"/>
      <c r="E367" s="58"/>
      <c r="F367" s="58"/>
      <c r="G367" s="58"/>
      <c r="H367" s="58"/>
      <c r="I367" s="58"/>
      <c r="J367" s="58"/>
      <c r="K367" s="47"/>
      <c r="L367" s="47"/>
      <c r="M367" s="47"/>
    </row>
    <row r="368" customFormat="false" ht="12.75" hidden="false" customHeight="false" outlineLevel="0" collapsed="false">
      <c r="A368" s="58"/>
      <c r="B368" s="75"/>
      <c r="C368" s="58"/>
      <c r="D368" s="58"/>
      <c r="E368" s="58"/>
      <c r="F368" s="58"/>
      <c r="G368" s="58"/>
      <c r="H368" s="58"/>
      <c r="I368" s="58"/>
      <c r="J368" s="58"/>
      <c r="K368" s="47"/>
      <c r="L368" s="47"/>
      <c r="M368" s="47"/>
    </row>
    <row r="369" customFormat="false" ht="12.75" hidden="false" customHeight="false" outlineLevel="0" collapsed="false">
      <c r="A369" s="58"/>
      <c r="B369" s="75"/>
      <c r="C369" s="58"/>
      <c r="D369" s="58"/>
      <c r="E369" s="58"/>
      <c r="F369" s="58"/>
      <c r="G369" s="58"/>
      <c r="H369" s="58"/>
      <c r="I369" s="58"/>
      <c r="J369" s="58"/>
      <c r="K369" s="47"/>
      <c r="L369" s="47"/>
      <c r="M369" s="47"/>
    </row>
    <row r="370" customFormat="false" ht="12.75" hidden="false" customHeight="false" outlineLevel="0" collapsed="false">
      <c r="A370" s="58"/>
      <c r="B370" s="75"/>
      <c r="C370" s="58"/>
      <c r="D370" s="58"/>
      <c r="E370" s="58"/>
      <c r="F370" s="58"/>
      <c r="G370" s="58"/>
      <c r="H370" s="58"/>
      <c r="I370" s="58"/>
      <c r="J370" s="58"/>
      <c r="K370" s="47"/>
      <c r="L370" s="47"/>
      <c r="M370" s="47"/>
    </row>
    <row r="371" customFormat="false" ht="12.75" hidden="false" customHeight="false" outlineLevel="0" collapsed="false">
      <c r="A371" s="58"/>
      <c r="B371" s="75"/>
      <c r="C371" s="58"/>
      <c r="D371" s="58"/>
      <c r="E371" s="58"/>
      <c r="F371" s="58"/>
      <c r="G371" s="58"/>
      <c r="H371" s="58"/>
      <c r="I371" s="58"/>
      <c r="J371" s="58"/>
      <c r="K371" s="47"/>
      <c r="L371" s="47"/>
      <c r="M371" s="47"/>
    </row>
    <row r="372" customFormat="false" ht="12.75" hidden="false" customHeight="false" outlineLevel="0" collapsed="false">
      <c r="A372" s="58"/>
      <c r="B372" s="75"/>
      <c r="C372" s="58"/>
      <c r="D372" s="58"/>
      <c r="E372" s="58"/>
      <c r="F372" s="58"/>
      <c r="G372" s="58"/>
      <c r="H372" s="58"/>
      <c r="I372" s="58"/>
      <c r="J372" s="58"/>
      <c r="K372" s="47"/>
      <c r="L372" s="47"/>
      <c r="M372" s="47"/>
    </row>
    <row r="373" customFormat="false" ht="12.75" hidden="false" customHeight="false" outlineLevel="0" collapsed="false">
      <c r="A373" s="58"/>
      <c r="B373" s="75"/>
      <c r="C373" s="58"/>
      <c r="D373" s="58"/>
      <c r="E373" s="58"/>
      <c r="F373" s="58"/>
      <c r="G373" s="58"/>
      <c r="H373" s="58"/>
      <c r="I373" s="58"/>
      <c r="J373" s="58"/>
      <c r="K373" s="47"/>
      <c r="L373" s="47"/>
      <c r="M373" s="47"/>
    </row>
    <row r="374" customFormat="false" ht="12.75" hidden="false" customHeight="false" outlineLevel="0" collapsed="false">
      <c r="A374" s="58"/>
      <c r="B374" s="75"/>
      <c r="C374" s="58"/>
      <c r="D374" s="58"/>
      <c r="E374" s="58"/>
      <c r="F374" s="58"/>
      <c r="G374" s="58"/>
      <c r="H374" s="58"/>
      <c r="I374" s="58"/>
      <c r="J374" s="58"/>
      <c r="K374" s="47"/>
      <c r="L374" s="47"/>
      <c r="M374" s="47"/>
    </row>
    <row r="375" customFormat="false" ht="12.75" hidden="false" customHeight="false" outlineLevel="0" collapsed="false">
      <c r="A375" s="58"/>
      <c r="B375" s="75"/>
      <c r="C375" s="58"/>
      <c r="D375" s="58"/>
      <c r="E375" s="58"/>
      <c r="F375" s="58"/>
      <c r="G375" s="58"/>
      <c r="H375" s="58"/>
      <c r="I375" s="58"/>
      <c r="J375" s="58"/>
      <c r="K375" s="47"/>
      <c r="L375" s="47"/>
      <c r="M375" s="47"/>
    </row>
    <row r="376" customFormat="false" ht="12.75" hidden="false" customHeight="false" outlineLevel="0" collapsed="false">
      <c r="A376" s="58"/>
      <c r="B376" s="75"/>
      <c r="C376" s="58"/>
      <c r="D376" s="58"/>
      <c r="E376" s="58"/>
      <c r="F376" s="58"/>
      <c r="G376" s="58"/>
      <c r="H376" s="58"/>
      <c r="I376" s="58"/>
      <c r="J376" s="58"/>
      <c r="K376" s="47"/>
      <c r="L376" s="47"/>
      <c r="M376" s="47"/>
    </row>
    <row r="377" customFormat="false" ht="12.75" hidden="false" customHeight="false" outlineLevel="0" collapsed="false">
      <c r="A377" s="58"/>
      <c r="B377" s="75"/>
      <c r="C377" s="58"/>
      <c r="D377" s="58"/>
      <c r="E377" s="58"/>
      <c r="F377" s="58"/>
      <c r="G377" s="58"/>
      <c r="H377" s="58"/>
      <c r="I377" s="58"/>
      <c r="J377" s="58"/>
      <c r="K377" s="47"/>
      <c r="L377" s="47"/>
      <c r="M377" s="47"/>
    </row>
    <row r="378" customFormat="false" ht="12.75" hidden="false" customHeight="false" outlineLevel="0" collapsed="false">
      <c r="A378" s="58"/>
      <c r="B378" s="75"/>
      <c r="C378" s="58"/>
      <c r="D378" s="58"/>
      <c r="E378" s="58"/>
      <c r="F378" s="58"/>
      <c r="G378" s="58"/>
      <c r="H378" s="58"/>
      <c r="I378" s="58"/>
      <c r="J378" s="58"/>
      <c r="K378" s="47"/>
      <c r="L378" s="47"/>
      <c r="M378" s="47"/>
    </row>
    <row r="379" customFormat="false" ht="12.75" hidden="false" customHeight="false" outlineLevel="0" collapsed="false">
      <c r="A379" s="58"/>
      <c r="B379" s="75"/>
      <c r="C379" s="58"/>
      <c r="D379" s="58"/>
      <c r="E379" s="58"/>
      <c r="F379" s="58"/>
      <c r="G379" s="58"/>
      <c r="H379" s="58"/>
      <c r="I379" s="58"/>
      <c r="J379" s="58"/>
      <c r="K379" s="47"/>
      <c r="L379" s="47"/>
      <c r="M379" s="47"/>
    </row>
    <row r="380" customFormat="false" ht="12.75" hidden="false" customHeight="false" outlineLevel="0" collapsed="false">
      <c r="A380" s="58"/>
      <c r="B380" s="75"/>
      <c r="C380" s="58"/>
      <c r="D380" s="58"/>
      <c r="E380" s="58"/>
      <c r="F380" s="58"/>
      <c r="G380" s="58"/>
      <c r="H380" s="58"/>
      <c r="I380" s="58"/>
      <c r="J380" s="58"/>
      <c r="K380" s="47"/>
      <c r="L380" s="47"/>
      <c r="M380" s="47"/>
    </row>
    <row r="381" customFormat="false" ht="12.75" hidden="false" customHeight="false" outlineLevel="0" collapsed="false">
      <c r="A381" s="58"/>
      <c r="B381" s="75"/>
      <c r="C381" s="58"/>
      <c r="D381" s="58"/>
      <c r="E381" s="58"/>
      <c r="F381" s="58"/>
      <c r="G381" s="58"/>
      <c r="H381" s="58"/>
      <c r="I381" s="58"/>
      <c r="J381" s="58"/>
      <c r="K381" s="47"/>
      <c r="L381" s="47"/>
      <c r="M381" s="47"/>
    </row>
    <row r="382" customFormat="false" ht="12.75" hidden="false" customHeight="false" outlineLevel="0" collapsed="false">
      <c r="A382" s="58"/>
      <c r="B382" s="75"/>
      <c r="C382" s="58"/>
      <c r="D382" s="58"/>
      <c r="E382" s="58"/>
      <c r="F382" s="58"/>
      <c r="G382" s="58"/>
      <c r="H382" s="58"/>
      <c r="I382" s="58"/>
      <c r="J382" s="58"/>
      <c r="K382" s="47"/>
      <c r="L382" s="47"/>
      <c r="M382" s="47"/>
    </row>
    <row r="383" customFormat="false" ht="12.75" hidden="false" customHeight="false" outlineLevel="0" collapsed="false">
      <c r="A383" s="58"/>
      <c r="B383" s="75"/>
      <c r="C383" s="58"/>
      <c r="D383" s="58"/>
      <c r="E383" s="58"/>
      <c r="F383" s="58"/>
      <c r="G383" s="58"/>
      <c r="H383" s="58"/>
      <c r="I383" s="58"/>
      <c r="J383" s="58"/>
      <c r="K383" s="47"/>
      <c r="L383" s="47"/>
      <c r="M383" s="47"/>
    </row>
    <row r="384" customFormat="false" ht="12.75" hidden="false" customHeight="false" outlineLevel="0" collapsed="false">
      <c r="A384" s="58"/>
      <c r="B384" s="75"/>
      <c r="C384" s="58"/>
      <c r="D384" s="58"/>
      <c r="E384" s="58"/>
      <c r="F384" s="58"/>
      <c r="G384" s="58"/>
      <c r="H384" s="58"/>
      <c r="I384" s="58"/>
      <c r="J384" s="58"/>
      <c r="K384" s="47"/>
      <c r="L384" s="47"/>
      <c r="M384" s="47"/>
    </row>
    <row r="385" customFormat="false" ht="12.75" hidden="false" customHeight="false" outlineLevel="0" collapsed="false">
      <c r="A385" s="58"/>
      <c r="B385" s="75"/>
      <c r="C385" s="58"/>
      <c r="D385" s="58"/>
      <c r="E385" s="58"/>
      <c r="F385" s="58"/>
      <c r="G385" s="58"/>
      <c r="H385" s="58"/>
      <c r="I385" s="58"/>
      <c r="J385" s="58"/>
      <c r="K385" s="47"/>
      <c r="L385" s="47"/>
      <c r="M385" s="47"/>
    </row>
    <row r="386" customFormat="false" ht="12.75" hidden="false" customHeight="false" outlineLevel="0" collapsed="false">
      <c r="A386" s="58"/>
      <c r="B386" s="75"/>
      <c r="C386" s="58"/>
      <c r="D386" s="58"/>
      <c r="E386" s="58"/>
      <c r="F386" s="58"/>
      <c r="G386" s="58"/>
      <c r="H386" s="58"/>
      <c r="I386" s="58"/>
      <c r="J386" s="58"/>
      <c r="K386" s="47"/>
      <c r="L386" s="47"/>
      <c r="M386" s="47"/>
    </row>
    <row r="387" customFormat="false" ht="12.75" hidden="false" customHeight="false" outlineLevel="0" collapsed="false">
      <c r="A387" s="58"/>
      <c r="B387" s="75"/>
      <c r="C387" s="58"/>
      <c r="D387" s="58"/>
      <c r="E387" s="58"/>
      <c r="F387" s="58"/>
      <c r="G387" s="58"/>
      <c r="H387" s="58"/>
      <c r="I387" s="58"/>
      <c r="J387" s="58"/>
      <c r="K387" s="47"/>
      <c r="L387" s="47"/>
      <c r="M387" s="47"/>
    </row>
    <row r="388" customFormat="false" ht="12.75" hidden="false" customHeight="false" outlineLevel="0" collapsed="false">
      <c r="A388" s="58"/>
      <c r="B388" s="75"/>
      <c r="C388" s="58"/>
      <c r="D388" s="58"/>
      <c r="E388" s="58"/>
      <c r="F388" s="58"/>
      <c r="G388" s="58"/>
      <c r="H388" s="58"/>
      <c r="I388" s="58"/>
      <c r="J388" s="58"/>
      <c r="K388" s="47"/>
      <c r="L388" s="47"/>
      <c r="M388" s="47"/>
    </row>
    <row r="389" customFormat="false" ht="12.75" hidden="false" customHeight="false" outlineLevel="0" collapsed="false">
      <c r="A389" s="58"/>
      <c r="B389" s="75"/>
      <c r="C389" s="58"/>
      <c r="D389" s="58"/>
      <c r="E389" s="58"/>
      <c r="F389" s="58"/>
      <c r="G389" s="58"/>
      <c r="H389" s="58"/>
      <c r="I389" s="58"/>
      <c r="J389" s="58"/>
      <c r="K389" s="47"/>
      <c r="L389" s="47"/>
      <c r="M389" s="47"/>
    </row>
    <row r="390" customFormat="false" ht="12.75" hidden="false" customHeight="false" outlineLevel="0" collapsed="false">
      <c r="A390" s="58"/>
      <c r="B390" s="75"/>
      <c r="C390" s="58"/>
      <c r="D390" s="58"/>
      <c r="E390" s="58"/>
      <c r="F390" s="58"/>
      <c r="G390" s="58"/>
      <c r="H390" s="58"/>
      <c r="I390" s="58"/>
      <c r="J390" s="58"/>
      <c r="K390" s="47"/>
      <c r="L390" s="47"/>
      <c r="M390" s="47"/>
    </row>
    <row r="391" customFormat="false" ht="12.75" hidden="false" customHeight="false" outlineLevel="0" collapsed="false">
      <c r="A391" s="58"/>
      <c r="B391" s="75"/>
      <c r="C391" s="58"/>
      <c r="D391" s="58"/>
      <c r="E391" s="58"/>
      <c r="F391" s="58"/>
      <c r="G391" s="58"/>
      <c r="H391" s="58"/>
      <c r="I391" s="58"/>
      <c r="J391" s="58"/>
      <c r="K391" s="47"/>
      <c r="L391" s="47"/>
      <c r="M391" s="47"/>
    </row>
    <row r="392" customFormat="false" ht="12.75" hidden="false" customHeight="false" outlineLevel="0" collapsed="false">
      <c r="A392" s="58"/>
      <c r="B392" s="75"/>
      <c r="C392" s="58"/>
      <c r="D392" s="58"/>
      <c r="E392" s="58"/>
      <c r="F392" s="58"/>
      <c r="G392" s="58"/>
      <c r="H392" s="58"/>
      <c r="I392" s="58"/>
      <c r="J392" s="58"/>
      <c r="K392" s="47"/>
      <c r="L392" s="47"/>
      <c r="M392" s="47"/>
    </row>
    <row r="393" customFormat="false" ht="12.75" hidden="false" customHeight="false" outlineLevel="0" collapsed="false">
      <c r="A393" s="58"/>
      <c r="B393" s="75"/>
      <c r="C393" s="58"/>
      <c r="D393" s="58"/>
      <c r="E393" s="58"/>
      <c r="F393" s="58"/>
      <c r="G393" s="58"/>
      <c r="H393" s="58"/>
      <c r="I393" s="58"/>
      <c r="J393" s="58"/>
      <c r="K393" s="47"/>
      <c r="L393" s="47"/>
      <c r="M393" s="47"/>
    </row>
    <row r="394" customFormat="false" ht="12.75" hidden="false" customHeight="false" outlineLevel="0" collapsed="false">
      <c r="A394" s="58"/>
      <c r="B394" s="75"/>
      <c r="C394" s="58"/>
      <c r="D394" s="58"/>
      <c r="E394" s="58"/>
      <c r="F394" s="58"/>
      <c r="G394" s="58"/>
      <c r="H394" s="58"/>
      <c r="I394" s="58"/>
      <c r="J394" s="58"/>
      <c r="K394" s="47"/>
      <c r="L394" s="47"/>
      <c r="M394" s="47"/>
    </row>
    <row r="395" customFormat="false" ht="12.75" hidden="false" customHeight="false" outlineLevel="0" collapsed="false">
      <c r="A395" s="58"/>
      <c r="B395" s="75"/>
      <c r="C395" s="58"/>
      <c r="D395" s="58"/>
      <c r="E395" s="58"/>
      <c r="F395" s="58"/>
      <c r="G395" s="58"/>
      <c r="H395" s="58"/>
      <c r="I395" s="58"/>
      <c r="J395" s="58"/>
      <c r="K395" s="47"/>
      <c r="L395" s="47"/>
      <c r="M395" s="47"/>
    </row>
    <row r="396" customFormat="false" ht="12.75" hidden="false" customHeight="false" outlineLevel="0" collapsed="false">
      <c r="A396" s="58"/>
      <c r="B396" s="75"/>
      <c r="C396" s="58"/>
      <c r="D396" s="58"/>
      <c r="E396" s="58"/>
      <c r="F396" s="58"/>
      <c r="G396" s="58"/>
      <c r="H396" s="58"/>
      <c r="I396" s="58"/>
      <c r="J396" s="58"/>
      <c r="K396" s="47"/>
      <c r="L396" s="47"/>
      <c r="M396" s="47"/>
    </row>
    <row r="397" customFormat="false" ht="12.75" hidden="false" customHeight="false" outlineLevel="0" collapsed="false">
      <c r="A397" s="58"/>
      <c r="B397" s="75"/>
      <c r="C397" s="58"/>
      <c r="D397" s="58"/>
      <c r="E397" s="58"/>
      <c r="F397" s="58"/>
      <c r="G397" s="58"/>
      <c r="H397" s="58"/>
      <c r="I397" s="58"/>
      <c r="J397" s="58"/>
      <c r="K397" s="47"/>
      <c r="L397" s="47"/>
      <c r="M397" s="47"/>
    </row>
    <row r="398" customFormat="false" ht="12.75" hidden="false" customHeight="false" outlineLevel="0" collapsed="false">
      <c r="A398" s="58"/>
      <c r="B398" s="75"/>
      <c r="C398" s="58"/>
      <c r="D398" s="58"/>
      <c r="E398" s="58"/>
      <c r="F398" s="58"/>
      <c r="G398" s="58"/>
      <c r="H398" s="58"/>
      <c r="I398" s="58"/>
      <c r="J398" s="58"/>
      <c r="K398" s="47"/>
      <c r="L398" s="47"/>
      <c r="M398" s="47"/>
    </row>
    <row r="399" customFormat="false" ht="12.75" hidden="false" customHeight="false" outlineLevel="0" collapsed="false">
      <c r="A399" s="58"/>
      <c r="B399" s="75"/>
      <c r="C399" s="58"/>
      <c r="D399" s="58"/>
      <c r="E399" s="58"/>
      <c r="F399" s="58"/>
      <c r="G399" s="58"/>
      <c r="H399" s="58"/>
      <c r="I399" s="58"/>
      <c r="J399" s="58"/>
      <c r="K399" s="47"/>
      <c r="L399" s="47"/>
      <c r="M399" s="47"/>
    </row>
    <row r="400" customFormat="false" ht="12.75" hidden="false" customHeight="false" outlineLevel="0" collapsed="false">
      <c r="A400" s="58"/>
      <c r="B400" s="75"/>
      <c r="C400" s="58"/>
      <c r="D400" s="58"/>
      <c r="E400" s="58"/>
      <c r="F400" s="58"/>
      <c r="G400" s="58"/>
      <c r="H400" s="58"/>
      <c r="I400" s="58"/>
      <c r="J400" s="58"/>
      <c r="K400" s="47"/>
      <c r="L400" s="47"/>
      <c r="M400" s="47"/>
    </row>
    <row r="401" customFormat="false" ht="12.75" hidden="false" customHeight="false" outlineLevel="0" collapsed="false">
      <c r="A401" s="58"/>
      <c r="B401" s="75"/>
      <c r="C401" s="58"/>
      <c r="D401" s="58"/>
      <c r="E401" s="58"/>
      <c r="F401" s="58"/>
      <c r="G401" s="58"/>
      <c r="H401" s="58"/>
      <c r="I401" s="58"/>
      <c r="J401" s="58"/>
      <c r="K401" s="47"/>
      <c r="L401" s="47"/>
      <c r="M401" s="47"/>
    </row>
    <row r="402" customFormat="false" ht="12.75" hidden="false" customHeight="false" outlineLevel="0" collapsed="false">
      <c r="A402" s="58"/>
      <c r="B402" s="75"/>
      <c r="C402" s="58"/>
      <c r="D402" s="58"/>
      <c r="E402" s="58"/>
      <c r="F402" s="58"/>
      <c r="G402" s="58"/>
      <c r="H402" s="58"/>
      <c r="I402" s="58"/>
      <c r="J402" s="58"/>
      <c r="K402" s="47"/>
      <c r="L402" s="47"/>
      <c r="M402" s="47"/>
    </row>
    <row r="403" customFormat="false" ht="12.75" hidden="false" customHeight="false" outlineLevel="0" collapsed="false">
      <c r="A403" s="58"/>
      <c r="B403" s="75"/>
      <c r="C403" s="58"/>
      <c r="D403" s="58"/>
      <c r="E403" s="58"/>
      <c r="F403" s="58"/>
      <c r="G403" s="58"/>
      <c r="H403" s="58"/>
      <c r="I403" s="58"/>
      <c r="J403" s="58"/>
      <c r="K403" s="47"/>
      <c r="L403" s="47"/>
      <c r="M403" s="47"/>
    </row>
    <row r="404" customFormat="false" ht="12.75" hidden="false" customHeight="false" outlineLevel="0" collapsed="false">
      <c r="A404" s="58"/>
      <c r="B404" s="75"/>
      <c r="C404" s="58"/>
      <c r="D404" s="58"/>
      <c r="E404" s="58"/>
      <c r="F404" s="58"/>
      <c r="G404" s="58"/>
      <c r="H404" s="58"/>
      <c r="I404" s="58"/>
      <c r="J404" s="58"/>
      <c r="K404" s="47"/>
      <c r="L404" s="47"/>
      <c r="M404" s="47"/>
    </row>
    <row r="405" customFormat="false" ht="12.75" hidden="false" customHeight="false" outlineLevel="0" collapsed="false">
      <c r="A405" s="58"/>
      <c r="B405" s="75"/>
      <c r="C405" s="58"/>
      <c r="D405" s="58"/>
      <c r="E405" s="58"/>
      <c r="F405" s="58"/>
      <c r="G405" s="58"/>
      <c r="H405" s="58"/>
      <c r="I405" s="58"/>
      <c r="J405" s="58"/>
      <c r="K405" s="47"/>
      <c r="L405" s="47"/>
      <c r="M405" s="47"/>
    </row>
    <row r="406" customFormat="false" ht="12.75" hidden="false" customHeight="false" outlineLevel="0" collapsed="false">
      <c r="A406" s="58"/>
      <c r="B406" s="75"/>
      <c r="C406" s="58"/>
      <c r="D406" s="58"/>
      <c r="E406" s="58"/>
      <c r="F406" s="58"/>
      <c r="G406" s="58"/>
      <c r="H406" s="58"/>
      <c r="I406" s="58"/>
      <c r="J406" s="58"/>
      <c r="K406" s="47"/>
      <c r="L406" s="47"/>
      <c r="M406" s="47"/>
    </row>
    <row r="407" customFormat="false" ht="12.75" hidden="false" customHeight="false" outlineLevel="0" collapsed="false">
      <c r="A407" s="58"/>
      <c r="B407" s="75"/>
      <c r="C407" s="58"/>
      <c r="D407" s="58"/>
      <c r="E407" s="58"/>
      <c r="F407" s="58"/>
      <c r="G407" s="58"/>
      <c r="H407" s="58"/>
      <c r="I407" s="58"/>
      <c r="J407" s="58"/>
      <c r="K407" s="47"/>
      <c r="L407" s="47"/>
      <c r="M407" s="47"/>
    </row>
    <row r="408" customFormat="false" ht="12.75" hidden="false" customHeight="false" outlineLevel="0" collapsed="false">
      <c r="A408" s="58"/>
      <c r="B408" s="75"/>
      <c r="C408" s="58"/>
      <c r="D408" s="58"/>
      <c r="E408" s="58"/>
      <c r="F408" s="58"/>
      <c r="G408" s="58"/>
      <c r="H408" s="58"/>
      <c r="I408" s="58"/>
      <c r="J408" s="58"/>
      <c r="K408" s="47"/>
      <c r="L408" s="47"/>
      <c r="M408" s="47"/>
    </row>
    <row r="409" customFormat="false" ht="12.75" hidden="false" customHeight="false" outlineLevel="0" collapsed="false">
      <c r="A409" s="58"/>
      <c r="B409" s="75"/>
      <c r="C409" s="58"/>
      <c r="D409" s="58"/>
      <c r="E409" s="58"/>
      <c r="F409" s="58"/>
      <c r="G409" s="58"/>
      <c r="H409" s="58"/>
      <c r="I409" s="58"/>
      <c r="J409" s="58"/>
      <c r="K409" s="47"/>
      <c r="L409" s="47"/>
      <c r="M409" s="47"/>
    </row>
    <row r="410" customFormat="false" ht="12.75" hidden="false" customHeight="false" outlineLevel="0" collapsed="false">
      <c r="A410" s="58"/>
      <c r="B410" s="75"/>
      <c r="C410" s="58"/>
      <c r="D410" s="58"/>
      <c r="E410" s="58"/>
      <c r="F410" s="58"/>
      <c r="G410" s="58"/>
      <c r="H410" s="58"/>
      <c r="I410" s="58"/>
      <c r="J410" s="58"/>
      <c r="K410" s="47"/>
      <c r="L410" s="47"/>
      <c r="M410" s="47"/>
    </row>
    <row r="411" customFormat="false" ht="12.75" hidden="false" customHeight="false" outlineLevel="0" collapsed="false">
      <c r="A411" s="58"/>
      <c r="B411" s="75"/>
      <c r="C411" s="58"/>
      <c r="D411" s="58"/>
      <c r="E411" s="58"/>
      <c r="F411" s="58"/>
      <c r="G411" s="58"/>
      <c r="H411" s="58"/>
      <c r="I411" s="58"/>
      <c r="J411" s="58"/>
      <c r="K411" s="47"/>
      <c r="L411" s="47"/>
      <c r="M411" s="47"/>
    </row>
    <row r="412" customFormat="false" ht="12.75" hidden="false" customHeight="false" outlineLevel="0" collapsed="false">
      <c r="A412" s="58"/>
      <c r="B412" s="75"/>
      <c r="C412" s="58"/>
      <c r="D412" s="58"/>
      <c r="E412" s="58"/>
      <c r="F412" s="58"/>
      <c r="G412" s="58"/>
      <c r="H412" s="58"/>
      <c r="I412" s="58"/>
      <c r="J412" s="58"/>
      <c r="K412" s="47"/>
      <c r="L412" s="47"/>
      <c r="M412" s="47"/>
    </row>
    <row r="413" customFormat="false" ht="12.75" hidden="false" customHeight="false" outlineLevel="0" collapsed="false">
      <c r="A413" s="58"/>
      <c r="B413" s="75"/>
      <c r="C413" s="58"/>
      <c r="D413" s="58"/>
      <c r="E413" s="58"/>
      <c r="F413" s="58"/>
      <c r="G413" s="58"/>
      <c r="H413" s="58"/>
      <c r="I413" s="58"/>
      <c r="J413" s="58"/>
      <c r="K413" s="47"/>
      <c r="L413" s="47"/>
      <c r="M413" s="47"/>
    </row>
    <row r="414" customFormat="false" ht="12.75" hidden="false" customHeight="false" outlineLevel="0" collapsed="false">
      <c r="A414" s="58"/>
      <c r="B414" s="75"/>
      <c r="C414" s="58"/>
      <c r="D414" s="58"/>
      <c r="E414" s="58"/>
      <c r="F414" s="58"/>
      <c r="G414" s="58"/>
      <c r="H414" s="58"/>
      <c r="I414" s="58"/>
      <c r="J414" s="58"/>
      <c r="K414" s="47"/>
      <c r="L414" s="47"/>
      <c r="M414" s="47"/>
    </row>
    <row r="415" customFormat="false" ht="12.75" hidden="false" customHeight="false" outlineLevel="0" collapsed="false">
      <c r="A415" s="58"/>
      <c r="B415" s="75"/>
      <c r="C415" s="58"/>
      <c r="D415" s="58"/>
      <c r="E415" s="58"/>
      <c r="F415" s="58"/>
      <c r="G415" s="58"/>
      <c r="H415" s="58"/>
      <c r="I415" s="58"/>
      <c r="J415" s="58"/>
      <c r="K415" s="47"/>
      <c r="L415" s="47"/>
      <c r="M415" s="47"/>
    </row>
    <row r="416" customFormat="false" ht="12.75" hidden="false" customHeight="false" outlineLevel="0" collapsed="false">
      <c r="A416" s="58"/>
      <c r="B416" s="75"/>
      <c r="C416" s="58"/>
      <c r="D416" s="58"/>
      <c r="E416" s="58"/>
      <c r="F416" s="58"/>
      <c r="G416" s="58"/>
      <c r="H416" s="58"/>
      <c r="I416" s="58"/>
      <c r="J416" s="58"/>
      <c r="K416" s="47"/>
      <c r="L416" s="47"/>
      <c r="M416" s="47"/>
    </row>
    <row r="417" customFormat="false" ht="12.75" hidden="false" customHeight="false" outlineLevel="0" collapsed="false">
      <c r="A417" s="58"/>
      <c r="B417" s="75"/>
      <c r="C417" s="58"/>
      <c r="D417" s="58"/>
      <c r="E417" s="58"/>
      <c r="F417" s="58"/>
      <c r="G417" s="58"/>
      <c r="H417" s="58"/>
      <c r="I417" s="58"/>
      <c r="J417" s="58"/>
      <c r="K417" s="47"/>
      <c r="L417" s="47"/>
      <c r="M417" s="47"/>
    </row>
    <row r="418" customFormat="false" ht="12.75" hidden="false" customHeight="false" outlineLevel="0" collapsed="false">
      <c r="A418" s="58"/>
      <c r="B418" s="75"/>
      <c r="C418" s="58"/>
      <c r="D418" s="58"/>
      <c r="E418" s="58"/>
      <c r="F418" s="58"/>
      <c r="G418" s="58"/>
      <c r="H418" s="58"/>
      <c r="I418" s="58"/>
      <c r="J418" s="58"/>
      <c r="K418" s="47"/>
      <c r="L418" s="47"/>
      <c r="M418" s="47"/>
    </row>
    <row r="419" customFormat="false" ht="12.75" hidden="false" customHeight="false" outlineLevel="0" collapsed="false">
      <c r="A419" s="58"/>
      <c r="B419" s="75"/>
      <c r="C419" s="58"/>
      <c r="D419" s="58"/>
      <c r="E419" s="58"/>
      <c r="F419" s="58"/>
      <c r="G419" s="58"/>
      <c r="H419" s="58"/>
      <c r="I419" s="58"/>
      <c r="J419" s="58"/>
      <c r="K419" s="47"/>
      <c r="L419" s="47"/>
      <c r="M419" s="47"/>
    </row>
    <row r="420" customFormat="false" ht="12.75" hidden="false" customHeight="false" outlineLevel="0" collapsed="false">
      <c r="A420" s="58"/>
      <c r="B420" s="75"/>
      <c r="C420" s="58"/>
      <c r="D420" s="58"/>
      <c r="E420" s="58"/>
      <c r="F420" s="58"/>
      <c r="G420" s="58"/>
      <c r="H420" s="58"/>
      <c r="I420" s="58"/>
      <c r="J420" s="58"/>
      <c r="K420" s="47"/>
      <c r="L420" s="47"/>
      <c r="M420" s="47"/>
    </row>
    <row r="421" customFormat="false" ht="12.75" hidden="false" customHeight="false" outlineLevel="0" collapsed="false">
      <c r="A421" s="58"/>
      <c r="B421" s="75"/>
      <c r="C421" s="58"/>
      <c r="D421" s="58"/>
      <c r="E421" s="58"/>
      <c r="F421" s="58"/>
      <c r="G421" s="58"/>
      <c r="H421" s="58"/>
      <c r="I421" s="58"/>
      <c r="J421" s="58"/>
      <c r="K421" s="47"/>
      <c r="L421" s="47"/>
      <c r="M421" s="47"/>
    </row>
    <row r="422" customFormat="false" ht="12.75" hidden="false" customHeight="false" outlineLevel="0" collapsed="false">
      <c r="A422" s="58"/>
      <c r="B422" s="75"/>
      <c r="C422" s="58"/>
      <c r="D422" s="58"/>
      <c r="E422" s="58"/>
      <c r="F422" s="58"/>
      <c r="G422" s="58"/>
      <c r="H422" s="58"/>
      <c r="I422" s="58"/>
      <c r="J422" s="58"/>
      <c r="K422" s="47"/>
      <c r="L422" s="47"/>
      <c r="M422" s="47"/>
    </row>
    <row r="423" customFormat="false" ht="12.75" hidden="false" customHeight="false" outlineLevel="0" collapsed="false">
      <c r="A423" s="58"/>
      <c r="B423" s="75"/>
      <c r="C423" s="58"/>
      <c r="D423" s="58"/>
      <c r="E423" s="58"/>
      <c r="F423" s="58"/>
      <c r="G423" s="58"/>
      <c r="H423" s="58"/>
      <c r="I423" s="58"/>
      <c r="J423" s="58"/>
      <c r="K423" s="47"/>
      <c r="L423" s="47"/>
      <c r="M423" s="47"/>
    </row>
    <row r="424" customFormat="false" ht="12.75" hidden="false" customHeight="false" outlineLevel="0" collapsed="false">
      <c r="A424" s="58"/>
      <c r="B424" s="75"/>
      <c r="C424" s="58"/>
      <c r="D424" s="58"/>
      <c r="E424" s="58"/>
      <c r="F424" s="58"/>
      <c r="G424" s="58"/>
      <c r="H424" s="58"/>
      <c r="I424" s="58"/>
      <c r="J424" s="58"/>
      <c r="K424" s="47"/>
      <c r="L424" s="47"/>
      <c r="M424" s="47"/>
    </row>
    <row r="425" customFormat="false" ht="12.75" hidden="false" customHeight="false" outlineLevel="0" collapsed="false">
      <c r="A425" s="58"/>
      <c r="B425" s="75"/>
      <c r="C425" s="58"/>
      <c r="D425" s="58"/>
      <c r="E425" s="58"/>
      <c r="F425" s="58"/>
      <c r="G425" s="58"/>
      <c r="H425" s="58"/>
      <c r="I425" s="58"/>
      <c r="J425" s="58"/>
      <c r="K425" s="47"/>
      <c r="L425" s="47"/>
      <c r="M425" s="47"/>
    </row>
    <row r="426" customFormat="false" ht="12.75" hidden="false" customHeight="false" outlineLevel="0" collapsed="false">
      <c r="A426" s="58"/>
      <c r="B426" s="75"/>
      <c r="C426" s="58"/>
      <c r="D426" s="58"/>
      <c r="E426" s="58"/>
      <c r="F426" s="58"/>
      <c r="G426" s="58"/>
      <c r="H426" s="58"/>
      <c r="I426" s="58"/>
      <c r="J426" s="58"/>
      <c r="K426" s="47"/>
      <c r="L426" s="47"/>
      <c r="M426" s="47"/>
    </row>
    <row r="427" customFormat="false" ht="12.75" hidden="false" customHeight="false" outlineLevel="0" collapsed="false">
      <c r="A427" s="58"/>
      <c r="B427" s="75"/>
      <c r="C427" s="58"/>
      <c r="D427" s="58"/>
      <c r="E427" s="58"/>
      <c r="F427" s="58"/>
      <c r="G427" s="58"/>
      <c r="H427" s="58"/>
      <c r="I427" s="58"/>
      <c r="J427" s="58"/>
      <c r="K427" s="47"/>
      <c r="L427" s="47"/>
      <c r="M427" s="47"/>
    </row>
    <row r="428" customFormat="false" ht="12.75" hidden="false" customHeight="false" outlineLevel="0" collapsed="false">
      <c r="A428" s="58"/>
      <c r="B428" s="75"/>
      <c r="C428" s="58"/>
      <c r="D428" s="58"/>
      <c r="E428" s="58"/>
      <c r="F428" s="58"/>
      <c r="G428" s="58"/>
      <c r="H428" s="58"/>
      <c r="I428" s="58"/>
      <c r="J428" s="58"/>
      <c r="K428" s="47"/>
      <c r="L428" s="47"/>
      <c r="M428" s="47"/>
    </row>
    <row r="429" customFormat="false" ht="12.75" hidden="false" customHeight="false" outlineLevel="0" collapsed="false">
      <c r="A429" s="58"/>
      <c r="B429" s="75"/>
      <c r="C429" s="58"/>
      <c r="D429" s="58"/>
      <c r="E429" s="58"/>
      <c r="F429" s="58"/>
      <c r="G429" s="58"/>
      <c r="H429" s="58"/>
      <c r="I429" s="58"/>
      <c r="J429" s="58"/>
      <c r="K429" s="47"/>
      <c r="L429" s="47"/>
      <c r="M429" s="47"/>
    </row>
    <row r="430" customFormat="false" ht="12.75" hidden="false" customHeight="false" outlineLevel="0" collapsed="false">
      <c r="A430" s="58"/>
      <c r="B430" s="75"/>
      <c r="C430" s="58"/>
      <c r="D430" s="58"/>
      <c r="E430" s="58"/>
      <c r="F430" s="58"/>
      <c r="G430" s="58"/>
      <c r="H430" s="58"/>
      <c r="I430" s="58"/>
      <c r="J430" s="58"/>
      <c r="K430" s="47"/>
      <c r="L430" s="47"/>
      <c r="M430" s="47"/>
    </row>
    <row r="431" customFormat="false" ht="12.75" hidden="false" customHeight="false" outlineLevel="0" collapsed="false">
      <c r="A431" s="58"/>
      <c r="B431" s="75"/>
      <c r="C431" s="58"/>
      <c r="D431" s="58"/>
      <c r="E431" s="58"/>
      <c r="F431" s="58"/>
      <c r="G431" s="58"/>
      <c r="H431" s="58"/>
      <c r="I431" s="58"/>
      <c r="J431" s="58"/>
      <c r="K431" s="47"/>
      <c r="L431" s="47"/>
      <c r="M431" s="47"/>
    </row>
    <row r="432" customFormat="false" ht="12.75" hidden="false" customHeight="false" outlineLevel="0" collapsed="false">
      <c r="A432" s="58"/>
      <c r="B432" s="75"/>
      <c r="C432" s="58"/>
      <c r="D432" s="58"/>
      <c r="E432" s="58"/>
      <c r="F432" s="58"/>
      <c r="G432" s="58"/>
      <c r="H432" s="58"/>
      <c r="I432" s="58"/>
      <c r="J432" s="58"/>
      <c r="K432" s="47"/>
      <c r="L432" s="47"/>
      <c r="M432" s="47"/>
    </row>
    <row r="433" customFormat="false" ht="12.75" hidden="false" customHeight="false" outlineLevel="0" collapsed="false">
      <c r="A433" s="58"/>
      <c r="B433" s="75"/>
      <c r="C433" s="58"/>
      <c r="D433" s="58"/>
      <c r="E433" s="58"/>
      <c r="F433" s="58"/>
      <c r="G433" s="58"/>
      <c r="H433" s="58"/>
      <c r="I433" s="58"/>
      <c r="J433" s="58"/>
      <c r="K433" s="47"/>
      <c r="L433" s="47"/>
      <c r="M433" s="47"/>
    </row>
    <row r="434" customFormat="false" ht="12.75" hidden="false" customHeight="false" outlineLevel="0" collapsed="false">
      <c r="A434" s="58"/>
      <c r="B434" s="75"/>
      <c r="C434" s="58"/>
      <c r="D434" s="58"/>
      <c r="E434" s="58"/>
      <c r="F434" s="58"/>
      <c r="G434" s="58"/>
      <c r="H434" s="58"/>
      <c r="I434" s="58"/>
      <c r="J434" s="58"/>
      <c r="K434" s="47"/>
      <c r="L434" s="47"/>
      <c r="M434" s="47"/>
    </row>
    <row r="435" customFormat="false" ht="12.75" hidden="false" customHeight="false" outlineLevel="0" collapsed="false">
      <c r="A435" s="58"/>
      <c r="B435" s="75"/>
      <c r="C435" s="58"/>
      <c r="D435" s="58"/>
      <c r="E435" s="58"/>
      <c r="F435" s="58"/>
      <c r="G435" s="58"/>
      <c r="H435" s="58"/>
      <c r="I435" s="58"/>
      <c r="J435" s="58"/>
      <c r="K435" s="47"/>
      <c r="L435" s="47"/>
      <c r="M435" s="47"/>
    </row>
    <row r="436" customFormat="false" ht="12.75" hidden="false" customHeight="false" outlineLevel="0" collapsed="false">
      <c r="A436" s="58"/>
      <c r="B436" s="75"/>
      <c r="C436" s="58"/>
      <c r="D436" s="58"/>
      <c r="E436" s="58"/>
      <c r="F436" s="58"/>
      <c r="G436" s="58"/>
      <c r="H436" s="58"/>
      <c r="I436" s="58"/>
      <c r="J436" s="58"/>
      <c r="K436" s="47"/>
      <c r="L436" s="47"/>
      <c r="M436" s="47"/>
    </row>
    <row r="437" customFormat="false" ht="12.75" hidden="false" customHeight="false" outlineLevel="0" collapsed="false">
      <c r="A437" s="58"/>
      <c r="B437" s="75"/>
      <c r="C437" s="58"/>
      <c r="D437" s="58"/>
      <c r="E437" s="58"/>
      <c r="F437" s="58"/>
      <c r="G437" s="58"/>
      <c r="H437" s="58"/>
      <c r="I437" s="58"/>
      <c r="J437" s="58"/>
      <c r="K437" s="47"/>
      <c r="L437" s="47"/>
      <c r="M437" s="47"/>
    </row>
    <row r="438" customFormat="false" ht="12.75" hidden="false" customHeight="false" outlineLevel="0" collapsed="false">
      <c r="A438" s="58"/>
      <c r="B438" s="75"/>
      <c r="C438" s="58"/>
      <c r="D438" s="58"/>
      <c r="E438" s="58"/>
      <c r="F438" s="58"/>
      <c r="G438" s="58"/>
      <c r="H438" s="58"/>
      <c r="I438" s="58"/>
      <c r="J438" s="58"/>
      <c r="K438" s="47"/>
      <c r="L438" s="47"/>
      <c r="M438" s="47"/>
    </row>
    <row r="439" customFormat="false" ht="12.75" hidden="false" customHeight="false" outlineLevel="0" collapsed="false">
      <c r="A439" s="58"/>
      <c r="B439" s="75"/>
      <c r="C439" s="58"/>
      <c r="D439" s="58"/>
      <c r="E439" s="58"/>
      <c r="F439" s="58"/>
      <c r="G439" s="58"/>
      <c r="H439" s="58"/>
      <c r="I439" s="58"/>
      <c r="J439" s="58"/>
      <c r="K439" s="47"/>
      <c r="L439" s="47"/>
      <c r="M439" s="47"/>
    </row>
    <row r="440" customFormat="false" ht="12.75" hidden="false" customHeight="false" outlineLevel="0" collapsed="false">
      <c r="A440" s="58"/>
      <c r="B440" s="75"/>
      <c r="C440" s="58"/>
      <c r="D440" s="58"/>
      <c r="E440" s="58"/>
      <c r="F440" s="58"/>
      <c r="G440" s="58"/>
      <c r="H440" s="58"/>
      <c r="I440" s="58"/>
      <c r="J440" s="58"/>
      <c r="K440" s="47"/>
      <c r="L440" s="47"/>
      <c r="M440" s="47"/>
    </row>
    <row r="441" customFormat="false" ht="12.75" hidden="false" customHeight="false" outlineLevel="0" collapsed="false">
      <c r="A441" s="58"/>
      <c r="B441" s="75"/>
      <c r="C441" s="58"/>
      <c r="D441" s="58"/>
      <c r="E441" s="58"/>
      <c r="F441" s="58"/>
      <c r="G441" s="58"/>
      <c r="H441" s="58"/>
      <c r="I441" s="58"/>
      <c r="J441" s="58"/>
      <c r="K441" s="47"/>
      <c r="L441" s="47"/>
      <c r="M441" s="47"/>
    </row>
    <row r="442" customFormat="false" ht="12.75" hidden="false" customHeight="false" outlineLevel="0" collapsed="false">
      <c r="A442" s="58"/>
      <c r="B442" s="75"/>
      <c r="C442" s="58"/>
      <c r="D442" s="58"/>
      <c r="E442" s="58"/>
      <c r="F442" s="58"/>
      <c r="G442" s="58"/>
      <c r="H442" s="58"/>
      <c r="I442" s="58"/>
      <c r="J442" s="58"/>
      <c r="K442" s="47"/>
      <c r="L442" s="47"/>
      <c r="M442" s="47"/>
    </row>
    <row r="443" customFormat="false" ht="12.75" hidden="false" customHeight="false" outlineLevel="0" collapsed="false">
      <c r="A443" s="58"/>
      <c r="B443" s="75"/>
      <c r="C443" s="58"/>
      <c r="D443" s="58"/>
      <c r="E443" s="58"/>
      <c r="F443" s="58"/>
      <c r="G443" s="58"/>
      <c r="H443" s="58"/>
      <c r="I443" s="58"/>
      <c r="J443" s="58"/>
      <c r="K443" s="47"/>
      <c r="L443" s="47"/>
      <c r="M443" s="47"/>
    </row>
    <row r="444" customFormat="false" ht="12.75" hidden="false" customHeight="false" outlineLevel="0" collapsed="false">
      <c r="A444" s="58"/>
      <c r="B444" s="75"/>
      <c r="C444" s="58"/>
      <c r="D444" s="58"/>
      <c r="E444" s="58"/>
      <c r="F444" s="58"/>
      <c r="G444" s="58"/>
      <c r="H444" s="58"/>
      <c r="I444" s="58"/>
      <c r="J444" s="58"/>
      <c r="K444" s="47"/>
      <c r="L444" s="47"/>
      <c r="M444" s="47"/>
    </row>
    <row r="445" customFormat="false" ht="12.75" hidden="false" customHeight="false" outlineLevel="0" collapsed="false">
      <c r="A445" s="58"/>
      <c r="B445" s="75"/>
      <c r="C445" s="58"/>
      <c r="D445" s="58"/>
      <c r="E445" s="58"/>
      <c r="F445" s="58"/>
      <c r="G445" s="58"/>
      <c r="H445" s="58"/>
      <c r="I445" s="58"/>
      <c r="J445" s="58"/>
      <c r="K445" s="47"/>
      <c r="L445" s="47"/>
      <c r="M445" s="47"/>
    </row>
    <row r="446" customFormat="false" ht="12.75" hidden="false" customHeight="false" outlineLevel="0" collapsed="false">
      <c r="A446" s="58"/>
      <c r="B446" s="75"/>
      <c r="C446" s="58"/>
      <c r="D446" s="58"/>
      <c r="E446" s="58"/>
      <c r="F446" s="58"/>
      <c r="G446" s="58"/>
      <c r="H446" s="58"/>
      <c r="I446" s="58"/>
      <c r="J446" s="58"/>
      <c r="K446" s="47"/>
      <c r="L446" s="47"/>
      <c r="M446" s="47"/>
    </row>
    <row r="447" customFormat="false" ht="12.75" hidden="false" customHeight="false" outlineLevel="0" collapsed="false">
      <c r="A447" s="58"/>
      <c r="B447" s="75"/>
      <c r="C447" s="58"/>
      <c r="D447" s="58"/>
      <c r="E447" s="58"/>
      <c r="F447" s="58"/>
      <c r="G447" s="58"/>
      <c r="H447" s="58"/>
      <c r="I447" s="58"/>
      <c r="J447" s="58"/>
      <c r="K447" s="47"/>
      <c r="L447" s="47"/>
      <c r="M447" s="47"/>
    </row>
    <row r="448" customFormat="false" ht="12.75" hidden="false" customHeight="false" outlineLevel="0" collapsed="false">
      <c r="A448" s="58"/>
      <c r="B448" s="75"/>
      <c r="C448" s="58"/>
      <c r="D448" s="58"/>
      <c r="E448" s="58"/>
      <c r="F448" s="58"/>
      <c r="G448" s="58"/>
      <c r="H448" s="58"/>
      <c r="I448" s="58"/>
      <c r="J448" s="58"/>
      <c r="K448" s="47"/>
      <c r="L448" s="47"/>
      <c r="M448" s="47"/>
    </row>
    <row r="449" customFormat="false" ht="12.75" hidden="false" customHeight="false" outlineLevel="0" collapsed="false">
      <c r="A449" s="58"/>
      <c r="B449" s="75"/>
      <c r="C449" s="58"/>
      <c r="D449" s="58"/>
      <c r="E449" s="58"/>
      <c r="F449" s="58"/>
      <c r="G449" s="58"/>
      <c r="H449" s="58"/>
      <c r="I449" s="58"/>
      <c r="J449" s="58"/>
      <c r="K449" s="47"/>
      <c r="L449" s="47"/>
      <c r="M449" s="47"/>
    </row>
    <row r="450" customFormat="false" ht="12.75" hidden="false" customHeight="false" outlineLevel="0" collapsed="false">
      <c r="A450" s="58"/>
      <c r="B450" s="75"/>
      <c r="C450" s="58"/>
      <c r="D450" s="58"/>
      <c r="E450" s="58"/>
      <c r="F450" s="58"/>
      <c r="G450" s="58"/>
      <c r="H450" s="58"/>
      <c r="I450" s="58"/>
      <c r="J450" s="58"/>
      <c r="K450" s="47"/>
      <c r="L450" s="47"/>
      <c r="M450" s="47"/>
    </row>
    <row r="451" customFormat="false" ht="12.75" hidden="false" customHeight="false" outlineLevel="0" collapsed="false">
      <c r="A451" s="58"/>
      <c r="B451" s="75"/>
      <c r="C451" s="58"/>
      <c r="D451" s="58"/>
      <c r="E451" s="58"/>
      <c r="F451" s="58"/>
      <c r="G451" s="58"/>
      <c r="H451" s="58"/>
      <c r="I451" s="58"/>
      <c r="J451" s="58"/>
      <c r="K451" s="47"/>
      <c r="L451" s="47"/>
      <c r="M451" s="47"/>
    </row>
    <row r="452" customFormat="false" ht="12.75" hidden="false" customHeight="false" outlineLevel="0" collapsed="false">
      <c r="A452" s="58"/>
      <c r="B452" s="75"/>
      <c r="C452" s="58"/>
      <c r="D452" s="58"/>
      <c r="E452" s="58"/>
      <c r="F452" s="58"/>
      <c r="G452" s="58"/>
      <c r="H452" s="58"/>
      <c r="I452" s="58"/>
      <c r="J452" s="58"/>
      <c r="K452" s="47"/>
      <c r="L452" s="47"/>
      <c r="M452" s="47"/>
    </row>
    <row r="453" customFormat="false" ht="12.75" hidden="false" customHeight="false" outlineLevel="0" collapsed="false">
      <c r="A453" s="58"/>
      <c r="B453" s="75"/>
      <c r="C453" s="58"/>
      <c r="D453" s="58"/>
      <c r="E453" s="58"/>
      <c r="F453" s="58"/>
      <c r="G453" s="58"/>
      <c r="H453" s="58"/>
      <c r="I453" s="58"/>
      <c r="J453" s="58"/>
      <c r="K453" s="47"/>
      <c r="L453" s="47"/>
      <c r="M453" s="47"/>
    </row>
    <row r="454" customFormat="false" ht="12.75" hidden="false" customHeight="false" outlineLevel="0" collapsed="false">
      <c r="A454" s="58"/>
      <c r="B454" s="75"/>
      <c r="C454" s="58"/>
      <c r="D454" s="58"/>
      <c r="E454" s="58"/>
      <c r="F454" s="58"/>
      <c r="G454" s="58"/>
      <c r="H454" s="58"/>
      <c r="I454" s="58"/>
      <c r="J454" s="58"/>
      <c r="K454" s="47"/>
      <c r="L454" s="47"/>
      <c r="M454" s="47"/>
    </row>
    <row r="455" customFormat="false" ht="12.75" hidden="false" customHeight="false" outlineLevel="0" collapsed="false">
      <c r="A455" s="58"/>
      <c r="B455" s="75"/>
      <c r="C455" s="58"/>
      <c r="D455" s="58"/>
      <c r="E455" s="58"/>
      <c r="F455" s="58"/>
      <c r="G455" s="58"/>
      <c r="H455" s="58"/>
      <c r="I455" s="58"/>
      <c r="J455" s="58"/>
      <c r="K455" s="47"/>
      <c r="L455" s="47"/>
      <c r="M455" s="47"/>
    </row>
    <row r="456" customFormat="false" ht="12.75" hidden="false" customHeight="false" outlineLevel="0" collapsed="false">
      <c r="A456" s="58"/>
      <c r="B456" s="75"/>
      <c r="C456" s="58"/>
      <c r="D456" s="58"/>
      <c r="E456" s="58"/>
      <c r="F456" s="58"/>
      <c r="G456" s="58"/>
      <c r="H456" s="58"/>
      <c r="I456" s="58"/>
      <c r="J456" s="58"/>
      <c r="K456" s="47"/>
      <c r="L456" s="47"/>
      <c r="M456" s="47"/>
    </row>
    <row r="457" customFormat="false" ht="12.75" hidden="false" customHeight="false" outlineLevel="0" collapsed="false">
      <c r="A457" s="58"/>
      <c r="B457" s="75"/>
      <c r="C457" s="58"/>
      <c r="D457" s="58"/>
      <c r="E457" s="58"/>
      <c r="F457" s="58"/>
      <c r="G457" s="58"/>
      <c r="H457" s="58"/>
      <c r="I457" s="58"/>
      <c r="J457" s="58"/>
      <c r="K457" s="47"/>
      <c r="L457" s="47"/>
      <c r="M457" s="47"/>
    </row>
    <row r="458" customFormat="false" ht="12.75" hidden="false" customHeight="false" outlineLevel="0" collapsed="false">
      <c r="A458" s="58"/>
      <c r="B458" s="75"/>
      <c r="C458" s="58"/>
      <c r="D458" s="58"/>
      <c r="E458" s="58"/>
      <c r="F458" s="58"/>
      <c r="G458" s="58"/>
      <c r="H458" s="58"/>
      <c r="I458" s="58"/>
      <c r="J458" s="58"/>
      <c r="K458" s="47"/>
      <c r="L458" s="47"/>
      <c r="M458" s="47"/>
    </row>
    <row r="459" customFormat="false" ht="12.75" hidden="false" customHeight="false" outlineLevel="0" collapsed="false">
      <c r="A459" s="58"/>
      <c r="B459" s="75"/>
      <c r="C459" s="58"/>
      <c r="D459" s="58"/>
      <c r="E459" s="58"/>
      <c r="F459" s="58"/>
      <c r="G459" s="58"/>
      <c r="H459" s="58"/>
      <c r="I459" s="58"/>
      <c r="J459" s="58"/>
      <c r="K459" s="47"/>
      <c r="L459" s="47"/>
      <c r="M459" s="47"/>
    </row>
    <row r="460" customFormat="false" ht="12.75" hidden="false" customHeight="false" outlineLevel="0" collapsed="false">
      <c r="A460" s="58"/>
      <c r="B460" s="75"/>
      <c r="C460" s="58"/>
      <c r="D460" s="58"/>
      <c r="E460" s="58"/>
      <c r="F460" s="58"/>
      <c r="G460" s="58"/>
      <c r="H460" s="58"/>
      <c r="I460" s="58"/>
      <c r="J460" s="58"/>
      <c r="K460" s="47"/>
      <c r="L460" s="47"/>
      <c r="M460" s="47"/>
    </row>
    <row r="461" customFormat="false" ht="12.75" hidden="false" customHeight="false" outlineLevel="0" collapsed="false">
      <c r="A461" s="58"/>
      <c r="B461" s="75"/>
      <c r="C461" s="58"/>
      <c r="D461" s="58"/>
      <c r="E461" s="58"/>
      <c r="F461" s="58"/>
      <c r="G461" s="58"/>
      <c r="H461" s="58"/>
      <c r="I461" s="58"/>
      <c r="J461" s="58"/>
      <c r="K461" s="47"/>
      <c r="L461" s="47"/>
      <c r="M461" s="47"/>
    </row>
    <row r="462" customFormat="false" ht="12.75" hidden="false" customHeight="false" outlineLevel="0" collapsed="false">
      <c r="A462" s="58"/>
      <c r="B462" s="75"/>
      <c r="C462" s="58"/>
      <c r="D462" s="58"/>
      <c r="E462" s="58"/>
      <c r="F462" s="58"/>
      <c r="G462" s="58"/>
      <c r="H462" s="58"/>
      <c r="I462" s="58"/>
      <c r="J462" s="58"/>
      <c r="K462" s="47"/>
      <c r="L462" s="47"/>
      <c r="M462" s="47"/>
    </row>
    <row r="463" customFormat="false" ht="12.75" hidden="false" customHeight="false" outlineLevel="0" collapsed="false">
      <c r="A463" s="58"/>
      <c r="B463" s="75"/>
      <c r="C463" s="58"/>
      <c r="D463" s="58"/>
      <c r="E463" s="58"/>
      <c r="F463" s="58"/>
      <c r="G463" s="58"/>
      <c r="H463" s="58"/>
      <c r="I463" s="58"/>
      <c r="J463" s="58"/>
      <c r="K463" s="47"/>
      <c r="L463" s="47"/>
      <c r="M463" s="47"/>
    </row>
    <row r="464" customFormat="false" ht="12.75" hidden="false" customHeight="false" outlineLevel="0" collapsed="false">
      <c r="A464" s="58"/>
      <c r="B464" s="75"/>
      <c r="C464" s="58"/>
      <c r="D464" s="58"/>
      <c r="E464" s="58"/>
      <c r="F464" s="58"/>
      <c r="G464" s="58"/>
      <c r="H464" s="58"/>
      <c r="I464" s="58"/>
      <c r="J464" s="58"/>
      <c r="K464" s="47"/>
      <c r="L464" s="47"/>
      <c r="M464" s="47"/>
    </row>
    <row r="465" customFormat="false" ht="12.75" hidden="false" customHeight="false" outlineLevel="0" collapsed="false">
      <c r="A465" s="58"/>
      <c r="B465" s="75"/>
      <c r="C465" s="58"/>
      <c r="D465" s="58"/>
      <c r="E465" s="58"/>
      <c r="F465" s="58"/>
      <c r="G465" s="58"/>
      <c r="H465" s="58"/>
      <c r="I465" s="58"/>
      <c r="J465" s="58"/>
      <c r="K465" s="47"/>
      <c r="L465" s="47"/>
      <c r="M465" s="47"/>
    </row>
    <row r="466" customFormat="false" ht="12.75" hidden="false" customHeight="false" outlineLevel="0" collapsed="false">
      <c r="A466" s="58"/>
      <c r="B466" s="75"/>
      <c r="C466" s="58"/>
      <c r="D466" s="58"/>
      <c r="E466" s="58"/>
      <c r="F466" s="58"/>
      <c r="G466" s="58"/>
      <c r="H466" s="58"/>
      <c r="I466" s="58"/>
      <c r="J466" s="58"/>
      <c r="K466" s="47"/>
      <c r="L466" s="47"/>
      <c r="M466" s="47"/>
    </row>
    <row r="467" customFormat="false" ht="12.75" hidden="false" customHeight="false" outlineLevel="0" collapsed="false">
      <c r="A467" s="58"/>
      <c r="B467" s="75"/>
      <c r="C467" s="58"/>
      <c r="D467" s="58"/>
      <c r="E467" s="58"/>
      <c r="F467" s="58"/>
      <c r="G467" s="58"/>
      <c r="H467" s="58"/>
      <c r="I467" s="58"/>
      <c r="J467" s="58"/>
      <c r="K467" s="47"/>
      <c r="L467" s="47"/>
      <c r="M467" s="47"/>
    </row>
    <row r="468" customFormat="false" ht="12.75" hidden="false" customHeight="false" outlineLevel="0" collapsed="false">
      <c r="A468" s="58"/>
      <c r="B468" s="75"/>
      <c r="C468" s="58"/>
      <c r="D468" s="58"/>
      <c r="E468" s="58"/>
      <c r="F468" s="58"/>
      <c r="G468" s="58"/>
      <c r="H468" s="58"/>
      <c r="I468" s="58"/>
      <c r="J468" s="58"/>
      <c r="K468" s="47"/>
      <c r="L468" s="47"/>
      <c r="M468" s="47"/>
    </row>
    <row r="469" customFormat="false" ht="12.75" hidden="false" customHeight="false" outlineLevel="0" collapsed="false">
      <c r="A469" s="58"/>
      <c r="B469" s="75"/>
      <c r="C469" s="58"/>
      <c r="D469" s="58"/>
      <c r="E469" s="58"/>
      <c r="F469" s="58"/>
      <c r="G469" s="58"/>
      <c r="H469" s="58"/>
      <c r="I469" s="58"/>
      <c r="J469" s="58"/>
      <c r="K469" s="47"/>
      <c r="L469" s="47"/>
      <c r="M469" s="47"/>
    </row>
    <row r="470" customFormat="false" ht="12.75" hidden="false" customHeight="false" outlineLevel="0" collapsed="false">
      <c r="A470" s="58"/>
      <c r="B470" s="75"/>
      <c r="C470" s="58"/>
      <c r="D470" s="58"/>
      <c r="E470" s="58"/>
      <c r="F470" s="58"/>
      <c r="G470" s="58"/>
      <c r="H470" s="58"/>
      <c r="I470" s="58"/>
      <c r="J470" s="58"/>
      <c r="K470" s="47"/>
      <c r="L470" s="47"/>
      <c r="M470" s="47"/>
    </row>
    <row r="471" customFormat="false" ht="12.75" hidden="false" customHeight="false" outlineLevel="0" collapsed="false">
      <c r="A471" s="58"/>
      <c r="B471" s="75"/>
      <c r="C471" s="58"/>
      <c r="D471" s="58"/>
      <c r="E471" s="58"/>
      <c r="F471" s="58"/>
      <c r="G471" s="58"/>
      <c r="H471" s="58"/>
      <c r="I471" s="58"/>
      <c r="J471" s="58"/>
      <c r="K471" s="47"/>
      <c r="L471" s="47"/>
      <c r="M471" s="47"/>
    </row>
    <row r="472" customFormat="false" ht="12.75" hidden="false" customHeight="false" outlineLevel="0" collapsed="false">
      <c r="A472" s="58"/>
      <c r="B472" s="75"/>
      <c r="C472" s="58"/>
      <c r="D472" s="58"/>
      <c r="E472" s="58"/>
      <c r="F472" s="58"/>
      <c r="G472" s="58"/>
      <c r="H472" s="58"/>
      <c r="I472" s="58"/>
      <c r="J472" s="58"/>
      <c r="K472" s="47"/>
      <c r="L472" s="47"/>
      <c r="M472" s="47"/>
    </row>
    <row r="473" customFormat="false" ht="12.75" hidden="false" customHeight="false" outlineLevel="0" collapsed="false">
      <c r="A473" s="58"/>
      <c r="B473" s="75"/>
      <c r="C473" s="58"/>
      <c r="D473" s="58"/>
      <c r="E473" s="58"/>
      <c r="F473" s="58"/>
      <c r="G473" s="58"/>
      <c r="H473" s="58"/>
      <c r="I473" s="58"/>
      <c r="J473" s="58"/>
      <c r="K473" s="47"/>
      <c r="L473" s="47"/>
      <c r="M473" s="47"/>
    </row>
    <row r="474" customFormat="false" ht="12.75" hidden="false" customHeight="false" outlineLevel="0" collapsed="false">
      <c r="A474" s="58"/>
      <c r="B474" s="75"/>
      <c r="C474" s="58"/>
      <c r="D474" s="58"/>
      <c r="E474" s="58"/>
      <c r="F474" s="58"/>
      <c r="G474" s="58"/>
      <c r="H474" s="58"/>
      <c r="I474" s="58"/>
      <c r="J474" s="58"/>
      <c r="K474" s="47"/>
      <c r="L474" s="47"/>
      <c r="M474" s="47"/>
    </row>
    <row r="475" customFormat="false" ht="12.75" hidden="false" customHeight="false" outlineLevel="0" collapsed="false">
      <c r="A475" s="58"/>
      <c r="B475" s="75"/>
      <c r="C475" s="58"/>
      <c r="D475" s="58"/>
      <c r="E475" s="58"/>
      <c r="F475" s="58"/>
      <c r="G475" s="58"/>
      <c r="H475" s="58"/>
      <c r="I475" s="58"/>
      <c r="J475" s="58"/>
      <c r="K475" s="47"/>
      <c r="L475" s="47"/>
      <c r="M475" s="47"/>
    </row>
    <row r="476" customFormat="false" ht="12.75" hidden="false" customHeight="false" outlineLevel="0" collapsed="false">
      <c r="A476" s="58"/>
      <c r="B476" s="75"/>
      <c r="C476" s="58"/>
      <c r="D476" s="58"/>
      <c r="E476" s="58"/>
      <c r="F476" s="58"/>
      <c r="G476" s="58"/>
      <c r="H476" s="58"/>
      <c r="I476" s="58"/>
      <c r="J476" s="58"/>
      <c r="K476" s="47"/>
      <c r="L476" s="47"/>
      <c r="M476" s="47"/>
    </row>
    <row r="477" customFormat="false" ht="12.75" hidden="false" customHeight="false" outlineLevel="0" collapsed="false">
      <c r="A477" s="58"/>
      <c r="B477" s="75"/>
      <c r="C477" s="58"/>
      <c r="D477" s="58"/>
      <c r="E477" s="58"/>
      <c r="F477" s="58"/>
      <c r="G477" s="58"/>
      <c r="H477" s="58"/>
      <c r="I477" s="58"/>
      <c r="J477" s="58"/>
      <c r="K477" s="47"/>
      <c r="L477" s="47"/>
      <c r="M477" s="47"/>
    </row>
    <row r="478" customFormat="false" ht="12.75" hidden="false" customHeight="false" outlineLevel="0" collapsed="false">
      <c r="A478" s="58"/>
      <c r="B478" s="75"/>
      <c r="C478" s="58"/>
      <c r="D478" s="58"/>
      <c r="E478" s="58"/>
      <c r="F478" s="58"/>
      <c r="G478" s="58"/>
      <c r="H478" s="58"/>
      <c r="I478" s="58"/>
      <c r="J478" s="58"/>
      <c r="K478" s="47"/>
      <c r="L478" s="47"/>
      <c r="M478" s="47"/>
    </row>
    <row r="479" customFormat="false" ht="12.75" hidden="false" customHeight="false" outlineLevel="0" collapsed="false">
      <c r="A479" s="58"/>
      <c r="B479" s="75"/>
      <c r="C479" s="58"/>
      <c r="D479" s="58"/>
      <c r="E479" s="58"/>
      <c r="F479" s="58"/>
      <c r="G479" s="58"/>
      <c r="H479" s="58"/>
      <c r="I479" s="58"/>
      <c r="J479" s="58"/>
      <c r="K479" s="47"/>
      <c r="L479" s="47"/>
      <c r="M479" s="47"/>
    </row>
    <row r="480" customFormat="false" ht="12.75" hidden="false" customHeight="false" outlineLevel="0" collapsed="false">
      <c r="A480" s="58"/>
      <c r="B480" s="75"/>
      <c r="C480" s="58"/>
      <c r="D480" s="58"/>
      <c r="E480" s="58"/>
      <c r="F480" s="58"/>
      <c r="G480" s="58"/>
      <c r="H480" s="58"/>
      <c r="I480" s="58"/>
      <c r="J480" s="58"/>
      <c r="K480" s="47"/>
      <c r="L480" s="47"/>
      <c r="M480" s="47"/>
    </row>
    <row r="481" customFormat="false" ht="12.75" hidden="false" customHeight="false" outlineLevel="0" collapsed="false">
      <c r="A481" s="58"/>
      <c r="B481" s="75"/>
      <c r="C481" s="58"/>
      <c r="D481" s="58"/>
      <c r="E481" s="58"/>
      <c r="F481" s="58"/>
      <c r="G481" s="58"/>
      <c r="H481" s="58"/>
      <c r="I481" s="58"/>
      <c r="J481" s="58"/>
      <c r="K481" s="47"/>
      <c r="L481" s="47"/>
      <c r="M481" s="47"/>
    </row>
    <row r="482" customFormat="false" ht="12.75" hidden="false" customHeight="false" outlineLevel="0" collapsed="false">
      <c r="A482" s="58"/>
      <c r="B482" s="75"/>
      <c r="C482" s="58"/>
      <c r="D482" s="58"/>
      <c r="E482" s="58"/>
      <c r="F482" s="58"/>
      <c r="G482" s="58"/>
      <c r="H482" s="58"/>
      <c r="I482" s="58"/>
      <c r="J482" s="58"/>
      <c r="K482" s="47"/>
      <c r="L482" s="47"/>
      <c r="M482" s="47"/>
    </row>
    <row r="483" customFormat="false" ht="12.75" hidden="false" customHeight="false" outlineLevel="0" collapsed="false">
      <c r="A483" s="58"/>
      <c r="B483" s="75"/>
      <c r="C483" s="58"/>
      <c r="D483" s="58"/>
      <c r="E483" s="58"/>
      <c r="F483" s="58"/>
      <c r="G483" s="58"/>
      <c r="H483" s="58"/>
      <c r="I483" s="58"/>
      <c r="J483" s="58"/>
      <c r="K483" s="47"/>
      <c r="L483" s="47"/>
      <c r="M483" s="47"/>
    </row>
    <row r="484" customFormat="false" ht="12.75" hidden="false" customHeight="false" outlineLevel="0" collapsed="false">
      <c r="A484" s="58"/>
      <c r="B484" s="75"/>
      <c r="C484" s="58"/>
      <c r="D484" s="58"/>
      <c r="E484" s="58"/>
      <c r="F484" s="58"/>
      <c r="G484" s="58"/>
      <c r="H484" s="58"/>
      <c r="I484" s="58"/>
      <c r="J484" s="58"/>
      <c r="K484" s="47"/>
      <c r="L484" s="47"/>
      <c r="M484" s="47"/>
    </row>
    <row r="485" customFormat="false" ht="12.75" hidden="false" customHeight="false" outlineLevel="0" collapsed="false">
      <c r="A485" s="58"/>
      <c r="B485" s="75"/>
      <c r="C485" s="58"/>
      <c r="D485" s="58"/>
      <c r="E485" s="58"/>
      <c r="F485" s="58"/>
      <c r="G485" s="58"/>
      <c r="H485" s="58"/>
      <c r="I485" s="58"/>
      <c r="J485" s="58"/>
      <c r="K485" s="47"/>
      <c r="L485" s="47"/>
      <c r="M485" s="47"/>
    </row>
    <row r="486" customFormat="false" ht="12.75" hidden="false" customHeight="false" outlineLevel="0" collapsed="false">
      <c r="A486" s="58"/>
      <c r="B486" s="75"/>
      <c r="C486" s="58"/>
      <c r="D486" s="58"/>
      <c r="E486" s="58"/>
      <c r="F486" s="58"/>
      <c r="G486" s="58"/>
      <c r="H486" s="58"/>
      <c r="I486" s="58"/>
      <c r="J486" s="58"/>
      <c r="K486" s="47"/>
      <c r="L486" s="47"/>
      <c r="M486" s="47"/>
    </row>
    <row r="487" customFormat="false" ht="12.75" hidden="false" customHeight="false" outlineLevel="0" collapsed="false">
      <c r="A487" s="58"/>
      <c r="B487" s="75"/>
      <c r="C487" s="58"/>
      <c r="D487" s="58"/>
      <c r="E487" s="58"/>
      <c r="F487" s="58"/>
      <c r="G487" s="58"/>
      <c r="H487" s="58"/>
      <c r="I487" s="58"/>
      <c r="J487" s="58"/>
      <c r="K487" s="47"/>
      <c r="L487" s="47"/>
      <c r="M487" s="47"/>
    </row>
    <row r="488" customFormat="false" ht="12.75" hidden="false" customHeight="false" outlineLevel="0" collapsed="false">
      <c r="A488" s="58"/>
      <c r="B488" s="75"/>
      <c r="C488" s="58"/>
      <c r="D488" s="58"/>
      <c r="E488" s="58"/>
      <c r="F488" s="58"/>
      <c r="G488" s="58"/>
      <c r="H488" s="58"/>
      <c r="I488" s="58"/>
      <c r="J488" s="58"/>
      <c r="K488" s="47"/>
      <c r="L488" s="47"/>
      <c r="M488" s="47"/>
    </row>
    <row r="489" customFormat="false" ht="12.75" hidden="false" customHeight="false" outlineLevel="0" collapsed="false">
      <c r="A489" s="58"/>
      <c r="B489" s="75"/>
      <c r="C489" s="58"/>
      <c r="D489" s="58"/>
      <c r="E489" s="58"/>
      <c r="F489" s="58"/>
      <c r="G489" s="58"/>
      <c r="H489" s="58"/>
      <c r="I489" s="58"/>
      <c r="J489" s="58"/>
      <c r="K489" s="47"/>
      <c r="L489" s="47"/>
      <c r="M489" s="47"/>
    </row>
    <row r="490" customFormat="false" ht="12.75" hidden="false" customHeight="false" outlineLevel="0" collapsed="false">
      <c r="A490" s="58"/>
      <c r="B490" s="75"/>
      <c r="C490" s="58"/>
      <c r="D490" s="58"/>
      <c r="E490" s="58"/>
      <c r="F490" s="58"/>
      <c r="G490" s="58"/>
      <c r="H490" s="58"/>
      <c r="I490" s="58"/>
      <c r="J490" s="58"/>
      <c r="K490" s="47"/>
      <c r="L490" s="47"/>
      <c r="M490" s="47"/>
    </row>
    <row r="491" customFormat="false" ht="12.75" hidden="false" customHeight="false" outlineLevel="0" collapsed="false">
      <c r="A491" s="58"/>
      <c r="B491" s="75"/>
      <c r="C491" s="58"/>
      <c r="D491" s="58"/>
      <c r="E491" s="58"/>
      <c r="F491" s="58"/>
      <c r="G491" s="58"/>
      <c r="H491" s="58"/>
      <c r="I491" s="58"/>
      <c r="J491" s="58"/>
      <c r="K491" s="47"/>
      <c r="L491" s="47"/>
      <c r="M491" s="47"/>
    </row>
    <row r="492" customFormat="false" ht="12.75" hidden="false" customHeight="false" outlineLevel="0" collapsed="false">
      <c r="A492" s="58"/>
      <c r="B492" s="75"/>
      <c r="C492" s="58"/>
      <c r="D492" s="58"/>
      <c r="E492" s="58"/>
      <c r="F492" s="58"/>
      <c r="G492" s="58"/>
      <c r="H492" s="58"/>
      <c r="I492" s="58"/>
      <c r="J492" s="58"/>
      <c r="K492" s="47"/>
      <c r="L492" s="47"/>
      <c r="M492" s="47"/>
    </row>
    <row r="493" customFormat="false" ht="12.75" hidden="false" customHeight="false" outlineLevel="0" collapsed="false">
      <c r="A493" s="58"/>
      <c r="B493" s="75"/>
      <c r="C493" s="58"/>
      <c r="D493" s="58"/>
      <c r="E493" s="58"/>
      <c r="F493" s="58"/>
      <c r="G493" s="58"/>
      <c r="H493" s="58"/>
      <c r="I493" s="58"/>
      <c r="J493" s="58"/>
      <c r="K493" s="47"/>
      <c r="L493" s="47"/>
      <c r="M493" s="47"/>
    </row>
    <row r="494" customFormat="false" ht="12.75" hidden="false" customHeight="false" outlineLevel="0" collapsed="false">
      <c r="A494" s="58"/>
      <c r="B494" s="75"/>
      <c r="C494" s="58"/>
      <c r="D494" s="58"/>
      <c r="E494" s="58"/>
      <c r="F494" s="58"/>
      <c r="G494" s="58"/>
      <c r="H494" s="58"/>
      <c r="I494" s="58"/>
      <c r="J494" s="58"/>
      <c r="K494" s="47"/>
      <c r="L494" s="47"/>
      <c r="M494" s="47"/>
    </row>
    <row r="495" customFormat="false" ht="12.75" hidden="false" customHeight="false" outlineLevel="0" collapsed="false">
      <c r="A495" s="58"/>
      <c r="B495" s="75"/>
      <c r="C495" s="58"/>
      <c r="D495" s="58"/>
      <c r="E495" s="58"/>
      <c r="F495" s="58"/>
      <c r="G495" s="58"/>
      <c r="H495" s="58"/>
      <c r="I495" s="58"/>
      <c r="J495" s="58"/>
      <c r="K495" s="47"/>
      <c r="L495" s="47"/>
      <c r="M495" s="47"/>
    </row>
    <row r="496" customFormat="false" ht="12.75" hidden="false" customHeight="false" outlineLevel="0" collapsed="false">
      <c r="A496" s="58"/>
      <c r="B496" s="75"/>
      <c r="C496" s="58"/>
      <c r="D496" s="58"/>
      <c r="E496" s="58"/>
      <c r="F496" s="58"/>
      <c r="G496" s="58"/>
      <c r="H496" s="58"/>
      <c r="I496" s="58"/>
      <c r="J496" s="58"/>
      <c r="K496" s="47"/>
      <c r="L496" s="47"/>
      <c r="M496" s="47"/>
    </row>
    <row r="497" customFormat="false" ht="12.75" hidden="false" customHeight="false" outlineLevel="0" collapsed="false">
      <c r="A497" s="58"/>
      <c r="B497" s="75"/>
      <c r="C497" s="58"/>
      <c r="D497" s="58"/>
      <c r="E497" s="58"/>
      <c r="F497" s="58"/>
      <c r="G497" s="58"/>
      <c r="H497" s="58"/>
      <c r="I497" s="58"/>
      <c r="J497" s="58"/>
      <c r="K497" s="47"/>
      <c r="L497" s="47"/>
      <c r="M497" s="47"/>
    </row>
    <row r="498" customFormat="false" ht="12.75" hidden="false" customHeight="false" outlineLevel="0" collapsed="false">
      <c r="A498" s="58"/>
      <c r="B498" s="75"/>
      <c r="C498" s="58"/>
      <c r="D498" s="58"/>
      <c r="E498" s="58"/>
      <c r="F498" s="58"/>
      <c r="G498" s="58"/>
      <c r="H498" s="58"/>
      <c r="I498" s="58"/>
      <c r="J498" s="58"/>
      <c r="K498" s="47"/>
      <c r="L498" s="47"/>
      <c r="M498" s="47"/>
    </row>
    <row r="499" customFormat="false" ht="12.75" hidden="false" customHeight="false" outlineLevel="0" collapsed="false">
      <c r="A499" s="58"/>
      <c r="B499" s="75"/>
      <c r="C499" s="58"/>
      <c r="D499" s="58"/>
      <c r="E499" s="58"/>
      <c r="F499" s="58"/>
      <c r="G499" s="58"/>
      <c r="H499" s="58"/>
      <c r="I499" s="58"/>
      <c r="J499" s="58"/>
      <c r="K499" s="47"/>
      <c r="L499" s="47"/>
      <c r="M499" s="47"/>
    </row>
    <row r="500" customFormat="false" ht="12.75" hidden="false" customHeight="false" outlineLevel="0" collapsed="false">
      <c r="A500" s="58"/>
      <c r="B500" s="75"/>
      <c r="C500" s="58"/>
      <c r="D500" s="58"/>
      <c r="E500" s="58"/>
      <c r="F500" s="58"/>
      <c r="G500" s="58"/>
      <c r="H500" s="58"/>
      <c r="I500" s="58"/>
      <c r="J500" s="58"/>
      <c r="K500" s="47"/>
      <c r="L500" s="47"/>
      <c r="M500" s="47"/>
    </row>
    <row r="501" customFormat="false" ht="12.75" hidden="false" customHeight="false" outlineLevel="0" collapsed="false">
      <c r="A501" s="58"/>
      <c r="B501" s="75"/>
      <c r="C501" s="58"/>
      <c r="D501" s="58"/>
      <c r="E501" s="58"/>
      <c r="F501" s="58"/>
      <c r="G501" s="58"/>
      <c r="H501" s="58"/>
      <c r="I501" s="58"/>
      <c r="J501" s="58"/>
      <c r="K501" s="47"/>
      <c r="L501" s="47"/>
      <c r="M501" s="47"/>
    </row>
    <row r="502" customFormat="false" ht="12.75" hidden="false" customHeight="false" outlineLevel="0" collapsed="false">
      <c r="A502" s="58"/>
      <c r="B502" s="75"/>
      <c r="C502" s="58"/>
      <c r="D502" s="58"/>
      <c r="E502" s="58"/>
      <c r="F502" s="58"/>
      <c r="G502" s="58"/>
      <c r="H502" s="58"/>
      <c r="I502" s="58"/>
      <c r="J502" s="58"/>
      <c r="K502" s="47"/>
      <c r="L502" s="47"/>
      <c r="M502" s="47"/>
    </row>
    <row r="503" customFormat="false" ht="12.75" hidden="false" customHeight="false" outlineLevel="0" collapsed="false">
      <c r="A503" s="58"/>
      <c r="B503" s="75"/>
      <c r="C503" s="58"/>
      <c r="D503" s="58"/>
      <c r="E503" s="58"/>
      <c r="F503" s="58"/>
      <c r="G503" s="58"/>
      <c r="H503" s="58"/>
      <c r="I503" s="58"/>
      <c r="J503" s="58"/>
      <c r="K503" s="47"/>
      <c r="L503" s="47"/>
      <c r="M503" s="47"/>
    </row>
    <row r="504" customFormat="false" ht="12.75" hidden="false" customHeight="false" outlineLevel="0" collapsed="false">
      <c r="A504" s="58"/>
      <c r="B504" s="75"/>
      <c r="C504" s="58"/>
      <c r="D504" s="58"/>
      <c r="E504" s="58"/>
      <c r="F504" s="58"/>
      <c r="G504" s="58"/>
      <c r="H504" s="58"/>
      <c r="I504" s="58"/>
      <c r="J504" s="58"/>
      <c r="K504" s="47"/>
      <c r="L504" s="47"/>
      <c r="M504" s="47"/>
    </row>
    <row r="505" customFormat="false" ht="12.75" hidden="false" customHeight="false" outlineLevel="0" collapsed="false">
      <c r="A505" s="58"/>
      <c r="B505" s="75"/>
      <c r="C505" s="58"/>
      <c r="D505" s="58"/>
      <c r="E505" s="58"/>
      <c r="F505" s="58"/>
      <c r="G505" s="58"/>
      <c r="H505" s="58"/>
      <c r="I505" s="58"/>
      <c r="J505" s="58"/>
      <c r="K505" s="47"/>
      <c r="L505" s="47"/>
      <c r="M505" s="47"/>
    </row>
    <row r="506" customFormat="false" ht="12.75" hidden="false" customHeight="false" outlineLevel="0" collapsed="false">
      <c r="A506" s="58"/>
      <c r="B506" s="75"/>
      <c r="C506" s="58"/>
      <c r="D506" s="58"/>
      <c r="E506" s="58"/>
      <c r="F506" s="58"/>
      <c r="G506" s="58"/>
      <c r="H506" s="58"/>
      <c r="I506" s="58"/>
      <c r="J506" s="58"/>
      <c r="K506" s="47"/>
      <c r="L506" s="47"/>
      <c r="M506" s="47"/>
    </row>
    <row r="507" customFormat="false" ht="12.75" hidden="false" customHeight="false" outlineLevel="0" collapsed="false">
      <c r="A507" s="58"/>
      <c r="B507" s="75"/>
      <c r="C507" s="58"/>
      <c r="D507" s="58"/>
      <c r="E507" s="58"/>
      <c r="F507" s="58"/>
      <c r="G507" s="58"/>
      <c r="H507" s="58"/>
      <c r="I507" s="58"/>
      <c r="J507" s="58"/>
      <c r="K507" s="47"/>
      <c r="L507" s="47"/>
      <c r="M507" s="47"/>
    </row>
    <row r="508" customFormat="false" ht="12.75" hidden="false" customHeight="false" outlineLevel="0" collapsed="false">
      <c r="A508" s="58"/>
      <c r="B508" s="75"/>
      <c r="C508" s="58"/>
      <c r="D508" s="58"/>
      <c r="E508" s="58"/>
      <c r="F508" s="58"/>
      <c r="G508" s="58"/>
      <c r="H508" s="58"/>
      <c r="I508" s="58"/>
      <c r="J508" s="58"/>
      <c r="K508" s="47"/>
      <c r="L508" s="47"/>
      <c r="M508" s="47"/>
    </row>
    <row r="509" customFormat="false" ht="12.75" hidden="false" customHeight="false" outlineLevel="0" collapsed="false">
      <c r="A509" s="58"/>
      <c r="B509" s="75"/>
      <c r="C509" s="58"/>
      <c r="D509" s="58"/>
      <c r="E509" s="58"/>
      <c r="F509" s="58"/>
      <c r="G509" s="58"/>
      <c r="H509" s="58"/>
      <c r="I509" s="58"/>
      <c r="J509" s="58"/>
      <c r="K509" s="47"/>
      <c r="L509" s="47"/>
      <c r="M509" s="47"/>
    </row>
    <row r="510" customFormat="false" ht="12.75" hidden="false" customHeight="false" outlineLevel="0" collapsed="false">
      <c r="A510" s="58"/>
      <c r="B510" s="75"/>
      <c r="C510" s="58"/>
      <c r="D510" s="58"/>
      <c r="E510" s="58"/>
      <c r="F510" s="58"/>
      <c r="G510" s="58"/>
      <c r="H510" s="58"/>
      <c r="I510" s="58"/>
      <c r="J510" s="58"/>
      <c r="K510" s="47"/>
      <c r="L510" s="47"/>
      <c r="M510" s="47"/>
    </row>
    <row r="511" customFormat="false" ht="12.75" hidden="false" customHeight="false" outlineLevel="0" collapsed="false">
      <c r="A511" s="58"/>
      <c r="B511" s="75"/>
      <c r="C511" s="58"/>
      <c r="D511" s="58"/>
      <c r="E511" s="58"/>
      <c r="F511" s="58"/>
      <c r="G511" s="58"/>
      <c r="H511" s="58"/>
      <c r="I511" s="58"/>
      <c r="J511" s="58"/>
      <c r="K511" s="47"/>
      <c r="L511" s="47"/>
      <c r="M511" s="47"/>
    </row>
    <row r="512" customFormat="false" ht="12.75" hidden="false" customHeight="false" outlineLevel="0" collapsed="false">
      <c r="A512" s="58"/>
      <c r="B512" s="75"/>
      <c r="C512" s="58"/>
      <c r="D512" s="58"/>
      <c r="E512" s="58"/>
      <c r="F512" s="58"/>
      <c r="G512" s="58"/>
      <c r="H512" s="58"/>
      <c r="I512" s="58"/>
      <c r="J512" s="58"/>
      <c r="K512" s="47"/>
      <c r="L512" s="47"/>
      <c r="M512" s="47"/>
    </row>
    <row r="513" customFormat="false" ht="12.75" hidden="false" customHeight="false" outlineLevel="0" collapsed="false">
      <c r="A513" s="58"/>
      <c r="B513" s="75"/>
      <c r="C513" s="58"/>
      <c r="D513" s="58"/>
      <c r="E513" s="58"/>
      <c r="F513" s="58"/>
      <c r="G513" s="58"/>
      <c r="H513" s="58"/>
      <c r="I513" s="58"/>
      <c r="J513" s="58"/>
      <c r="K513" s="47"/>
      <c r="L513" s="47"/>
      <c r="M513" s="47"/>
    </row>
    <row r="514" customFormat="false" ht="12.75" hidden="false" customHeight="false" outlineLevel="0" collapsed="false">
      <c r="A514" s="58"/>
      <c r="B514" s="75"/>
      <c r="C514" s="58"/>
      <c r="D514" s="58"/>
      <c r="E514" s="58"/>
      <c r="F514" s="58"/>
      <c r="G514" s="58"/>
      <c r="H514" s="58"/>
      <c r="I514" s="58"/>
      <c r="J514" s="58"/>
      <c r="K514" s="47"/>
      <c r="L514" s="47"/>
      <c r="M514" s="47"/>
    </row>
    <row r="515" customFormat="false" ht="12.75" hidden="false" customHeight="false" outlineLevel="0" collapsed="false">
      <c r="A515" s="58"/>
      <c r="B515" s="75"/>
      <c r="C515" s="58"/>
      <c r="D515" s="58"/>
      <c r="E515" s="58"/>
      <c r="F515" s="58"/>
      <c r="G515" s="58"/>
      <c r="H515" s="58"/>
      <c r="I515" s="58"/>
      <c r="J515" s="58"/>
      <c r="K515" s="47"/>
      <c r="L515" s="47"/>
      <c r="M515" s="47"/>
    </row>
    <row r="516" customFormat="false" ht="12.75" hidden="false" customHeight="false" outlineLevel="0" collapsed="false">
      <c r="A516" s="58"/>
      <c r="B516" s="75"/>
      <c r="C516" s="58"/>
      <c r="D516" s="58"/>
      <c r="E516" s="58"/>
      <c r="F516" s="58"/>
      <c r="G516" s="58"/>
      <c r="H516" s="58"/>
      <c r="I516" s="58"/>
      <c r="J516" s="58"/>
      <c r="K516" s="47"/>
      <c r="L516" s="47"/>
      <c r="M516" s="47"/>
    </row>
    <row r="517" customFormat="false" ht="12.75" hidden="false" customHeight="false" outlineLevel="0" collapsed="false">
      <c r="A517" s="58"/>
      <c r="B517" s="75"/>
      <c r="C517" s="58"/>
      <c r="D517" s="58"/>
      <c r="E517" s="58"/>
      <c r="F517" s="58"/>
      <c r="G517" s="58"/>
      <c r="H517" s="58"/>
      <c r="I517" s="58"/>
      <c r="J517" s="58"/>
      <c r="K517" s="47"/>
      <c r="L517" s="47"/>
      <c r="M517" s="47"/>
    </row>
    <row r="518" customFormat="false" ht="12.75" hidden="false" customHeight="false" outlineLevel="0" collapsed="false">
      <c r="A518" s="58"/>
      <c r="B518" s="75"/>
      <c r="C518" s="58"/>
      <c r="D518" s="58"/>
      <c r="E518" s="58"/>
      <c r="F518" s="58"/>
      <c r="G518" s="58"/>
      <c r="H518" s="58"/>
      <c r="I518" s="58"/>
      <c r="J518" s="58"/>
      <c r="K518" s="47"/>
      <c r="L518" s="47"/>
      <c r="M518" s="47"/>
    </row>
    <row r="519" customFormat="false" ht="12.75" hidden="false" customHeight="false" outlineLevel="0" collapsed="false">
      <c r="A519" s="58"/>
      <c r="B519" s="75"/>
      <c r="C519" s="58"/>
      <c r="D519" s="58"/>
      <c r="E519" s="58"/>
      <c r="F519" s="58"/>
      <c r="G519" s="58"/>
      <c r="H519" s="58"/>
      <c r="I519" s="58"/>
      <c r="J519" s="58"/>
      <c r="K519" s="47"/>
      <c r="L519" s="47"/>
      <c r="M519" s="47"/>
    </row>
    <row r="520" customFormat="false" ht="12.75" hidden="false" customHeight="false" outlineLevel="0" collapsed="false">
      <c r="A520" s="58"/>
      <c r="B520" s="75"/>
      <c r="C520" s="58"/>
      <c r="D520" s="58"/>
      <c r="E520" s="58"/>
      <c r="F520" s="58"/>
      <c r="G520" s="58"/>
      <c r="H520" s="58"/>
      <c r="I520" s="58"/>
      <c r="J520" s="58"/>
      <c r="K520" s="47"/>
      <c r="L520" s="47"/>
      <c r="M520" s="47"/>
    </row>
    <row r="521" customFormat="false" ht="12.75" hidden="false" customHeight="false" outlineLevel="0" collapsed="false">
      <c r="A521" s="58"/>
      <c r="B521" s="75"/>
      <c r="C521" s="58"/>
      <c r="D521" s="58"/>
      <c r="E521" s="58"/>
      <c r="F521" s="58"/>
      <c r="G521" s="58"/>
      <c r="H521" s="58"/>
      <c r="I521" s="58"/>
      <c r="J521" s="58"/>
      <c r="K521" s="47"/>
      <c r="L521" s="47"/>
      <c r="M521" s="47"/>
    </row>
    <row r="522" customFormat="false" ht="12.75" hidden="false" customHeight="false" outlineLevel="0" collapsed="false">
      <c r="A522" s="58"/>
      <c r="B522" s="75"/>
      <c r="C522" s="58"/>
      <c r="D522" s="58"/>
      <c r="E522" s="58"/>
      <c r="F522" s="58"/>
      <c r="G522" s="58"/>
      <c r="H522" s="58"/>
      <c r="I522" s="58"/>
      <c r="J522" s="58"/>
      <c r="K522" s="47"/>
      <c r="L522" s="47"/>
      <c r="M522" s="47"/>
    </row>
    <row r="523" customFormat="false" ht="12.75" hidden="false" customHeight="false" outlineLevel="0" collapsed="false">
      <c r="A523" s="58"/>
      <c r="B523" s="75"/>
      <c r="C523" s="58"/>
      <c r="D523" s="58"/>
      <c r="E523" s="58"/>
      <c r="F523" s="58"/>
      <c r="G523" s="58"/>
      <c r="H523" s="58"/>
      <c r="I523" s="58"/>
      <c r="J523" s="58"/>
      <c r="K523" s="47"/>
      <c r="L523" s="47"/>
      <c r="M523" s="47"/>
    </row>
    <row r="524" customFormat="false" ht="12.75" hidden="false" customHeight="false" outlineLevel="0" collapsed="false">
      <c r="A524" s="58"/>
      <c r="B524" s="75"/>
      <c r="C524" s="58"/>
      <c r="D524" s="58"/>
      <c r="E524" s="58"/>
      <c r="F524" s="58"/>
      <c r="G524" s="58"/>
      <c r="H524" s="58"/>
      <c r="I524" s="58"/>
      <c r="J524" s="58"/>
      <c r="K524" s="47"/>
      <c r="L524" s="47"/>
      <c r="M524" s="47"/>
    </row>
    <row r="525" customFormat="false" ht="12.75" hidden="false" customHeight="false" outlineLevel="0" collapsed="false">
      <c r="A525" s="58"/>
      <c r="B525" s="75"/>
      <c r="C525" s="58"/>
      <c r="D525" s="58"/>
      <c r="E525" s="58"/>
      <c r="F525" s="58"/>
      <c r="G525" s="58"/>
      <c r="H525" s="58"/>
      <c r="I525" s="58"/>
      <c r="J525" s="58"/>
      <c r="K525" s="47"/>
      <c r="L525" s="47"/>
      <c r="M525" s="47"/>
    </row>
    <row r="526" customFormat="false" ht="12.75" hidden="false" customHeight="false" outlineLevel="0" collapsed="false">
      <c r="A526" s="58"/>
      <c r="B526" s="75"/>
      <c r="C526" s="58"/>
      <c r="D526" s="58"/>
      <c r="E526" s="58"/>
      <c r="F526" s="58"/>
      <c r="G526" s="58"/>
      <c r="H526" s="58"/>
      <c r="I526" s="58"/>
      <c r="J526" s="58"/>
      <c r="K526" s="47"/>
      <c r="L526" s="47"/>
      <c r="M526" s="47"/>
    </row>
    <row r="527" customFormat="false" ht="12.75" hidden="false" customHeight="false" outlineLevel="0" collapsed="false">
      <c r="A527" s="58"/>
      <c r="B527" s="75"/>
      <c r="C527" s="58"/>
      <c r="D527" s="58"/>
      <c r="E527" s="58"/>
      <c r="F527" s="58"/>
      <c r="G527" s="58"/>
      <c r="H527" s="58"/>
      <c r="I527" s="58"/>
      <c r="J527" s="58"/>
      <c r="K527" s="47"/>
      <c r="L527" s="47"/>
      <c r="M527" s="47"/>
    </row>
    <row r="528" customFormat="false" ht="12.75" hidden="false" customHeight="false" outlineLevel="0" collapsed="false">
      <c r="A528" s="58"/>
      <c r="B528" s="75"/>
      <c r="C528" s="58"/>
      <c r="D528" s="58"/>
      <c r="E528" s="58"/>
      <c r="F528" s="58"/>
      <c r="G528" s="58"/>
      <c r="H528" s="58"/>
      <c r="I528" s="58"/>
      <c r="J528" s="58"/>
      <c r="K528" s="47"/>
      <c r="L528" s="47"/>
      <c r="M528" s="47"/>
    </row>
    <row r="529" customFormat="false" ht="12.75" hidden="false" customHeight="false" outlineLevel="0" collapsed="false">
      <c r="A529" s="58"/>
      <c r="B529" s="75"/>
      <c r="C529" s="58"/>
      <c r="D529" s="58"/>
      <c r="E529" s="58"/>
      <c r="F529" s="58"/>
      <c r="G529" s="58"/>
      <c r="H529" s="58"/>
      <c r="I529" s="58"/>
      <c r="J529" s="58"/>
      <c r="K529" s="47"/>
      <c r="L529" s="47"/>
      <c r="M529" s="47"/>
    </row>
    <row r="530" customFormat="false" ht="12.75" hidden="false" customHeight="false" outlineLevel="0" collapsed="false">
      <c r="A530" s="58"/>
      <c r="B530" s="75"/>
      <c r="C530" s="58"/>
      <c r="D530" s="58"/>
      <c r="E530" s="58"/>
      <c r="F530" s="58"/>
      <c r="G530" s="58"/>
      <c r="H530" s="58"/>
      <c r="I530" s="58"/>
      <c r="J530" s="58"/>
      <c r="K530" s="47"/>
      <c r="L530" s="47"/>
      <c r="M530" s="47"/>
    </row>
    <row r="531" customFormat="false" ht="12.75" hidden="false" customHeight="false" outlineLevel="0" collapsed="false">
      <c r="A531" s="58"/>
      <c r="B531" s="75"/>
      <c r="C531" s="58"/>
      <c r="D531" s="58"/>
      <c r="E531" s="58"/>
      <c r="F531" s="58"/>
      <c r="G531" s="58"/>
      <c r="H531" s="58"/>
      <c r="I531" s="58"/>
      <c r="J531" s="58"/>
      <c r="K531" s="47"/>
      <c r="L531" s="47"/>
      <c r="M531" s="47"/>
    </row>
    <row r="532" customFormat="false" ht="12.75" hidden="false" customHeight="false" outlineLevel="0" collapsed="false">
      <c r="A532" s="58"/>
      <c r="B532" s="75"/>
      <c r="C532" s="58"/>
      <c r="D532" s="58"/>
      <c r="E532" s="58"/>
      <c r="F532" s="58"/>
      <c r="G532" s="58"/>
      <c r="H532" s="58"/>
      <c r="I532" s="58"/>
      <c r="J532" s="58"/>
      <c r="K532" s="47"/>
      <c r="L532" s="47"/>
      <c r="M532" s="47"/>
    </row>
    <row r="533" customFormat="false" ht="12.75" hidden="false" customHeight="false" outlineLevel="0" collapsed="false">
      <c r="A533" s="58"/>
      <c r="B533" s="75"/>
      <c r="C533" s="58"/>
      <c r="D533" s="58"/>
      <c r="E533" s="58"/>
      <c r="F533" s="58"/>
      <c r="G533" s="58"/>
      <c r="H533" s="58"/>
      <c r="I533" s="58"/>
      <c r="J533" s="58"/>
      <c r="K533" s="47"/>
      <c r="L533" s="47"/>
      <c r="M533" s="47"/>
    </row>
    <row r="534" customFormat="false" ht="12.75" hidden="false" customHeight="false" outlineLevel="0" collapsed="false">
      <c r="A534" s="58"/>
      <c r="B534" s="75"/>
      <c r="C534" s="58"/>
      <c r="D534" s="58"/>
      <c r="E534" s="58"/>
      <c r="F534" s="58"/>
      <c r="G534" s="58"/>
      <c r="H534" s="58"/>
      <c r="I534" s="58"/>
      <c r="J534" s="58"/>
      <c r="K534" s="47"/>
      <c r="L534" s="47"/>
      <c r="M534" s="47"/>
    </row>
    <row r="535" customFormat="false" ht="12.75" hidden="false" customHeight="false" outlineLevel="0" collapsed="false">
      <c r="A535" s="58"/>
      <c r="B535" s="75"/>
      <c r="C535" s="58"/>
      <c r="D535" s="58"/>
      <c r="E535" s="58"/>
      <c r="F535" s="58"/>
      <c r="G535" s="58"/>
      <c r="H535" s="58"/>
      <c r="I535" s="58"/>
      <c r="J535" s="58"/>
      <c r="K535" s="47"/>
      <c r="L535" s="47"/>
      <c r="M535" s="47"/>
    </row>
    <row r="536" customFormat="false" ht="12.75" hidden="false" customHeight="false" outlineLevel="0" collapsed="false">
      <c r="A536" s="58"/>
      <c r="B536" s="75"/>
      <c r="C536" s="58"/>
      <c r="D536" s="58"/>
      <c r="E536" s="58"/>
      <c r="F536" s="58"/>
      <c r="G536" s="58"/>
      <c r="H536" s="58"/>
      <c r="I536" s="58"/>
      <c r="J536" s="58"/>
      <c r="K536" s="47"/>
      <c r="L536" s="47"/>
      <c r="M536" s="47"/>
    </row>
    <row r="537" customFormat="false" ht="12.75" hidden="false" customHeight="false" outlineLevel="0" collapsed="false">
      <c r="A537" s="58"/>
      <c r="B537" s="75"/>
      <c r="C537" s="58"/>
      <c r="D537" s="58"/>
      <c r="E537" s="58"/>
      <c r="F537" s="58"/>
      <c r="G537" s="58"/>
      <c r="H537" s="58"/>
      <c r="I537" s="58"/>
      <c r="J537" s="58"/>
      <c r="K537" s="47"/>
      <c r="L537" s="47"/>
      <c r="M537" s="47"/>
    </row>
    <row r="538" customFormat="false" ht="12.75" hidden="false" customHeight="false" outlineLevel="0" collapsed="false">
      <c r="A538" s="58"/>
      <c r="B538" s="75"/>
      <c r="C538" s="58"/>
      <c r="D538" s="58"/>
      <c r="E538" s="58"/>
      <c r="F538" s="58"/>
      <c r="G538" s="58"/>
      <c r="H538" s="58"/>
      <c r="I538" s="58"/>
      <c r="J538" s="58"/>
      <c r="K538" s="47"/>
      <c r="L538" s="47"/>
      <c r="M538" s="47"/>
    </row>
    <row r="539" customFormat="false" ht="12.75" hidden="false" customHeight="false" outlineLevel="0" collapsed="false">
      <c r="A539" s="58"/>
      <c r="B539" s="75"/>
      <c r="C539" s="58"/>
      <c r="D539" s="58"/>
      <c r="E539" s="58"/>
      <c r="F539" s="58"/>
      <c r="G539" s="58"/>
      <c r="H539" s="58"/>
      <c r="I539" s="58"/>
      <c r="J539" s="58"/>
      <c r="K539" s="47"/>
      <c r="L539" s="47"/>
      <c r="M539" s="47"/>
    </row>
    <row r="540" customFormat="false" ht="12.75" hidden="false" customHeight="false" outlineLevel="0" collapsed="false">
      <c r="A540" s="58"/>
      <c r="B540" s="75"/>
      <c r="C540" s="58"/>
      <c r="D540" s="58"/>
      <c r="E540" s="58"/>
      <c r="F540" s="58"/>
      <c r="G540" s="58"/>
      <c r="H540" s="58"/>
      <c r="I540" s="58"/>
      <c r="J540" s="58"/>
      <c r="K540" s="47"/>
      <c r="L540" s="47"/>
      <c r="M540" s="47"/>
    </row>
    <row r="541" customFormat="false" ht="12.75" hidden="false" customHeight="false" outlineLevel="0" collapsed="false">
      <c r="A541" s="58"/>
      <c r="B541" s="75"/>
      <c r="C541" s="58"/>
      <c r="D541" s="58"/>
      <c r="E541" s="58"/>
      <c r="F541" s="58"/>
      <c r="G541" s="58"/>
      <c r="H541" s="58"/>
      <c r="I541" s="58"/>
      <c r="J541" s="58"/>
      <c r="K541" s="47"/>
      <c r="L541" s="47"/>
      <c r="M541" s="47"/>
    </row>
    <row r="542" customFormat="false" ht="12.75" hidden="false" customHeight="false" outlineLevel="0" collapsed="false">
      <c r="A542" s="58"/>
      <c r="B542" s="75"/>
      <c r="C542" s="58"/>
      <c r="D542" s="58"/>
      <c r="E542" s="58"/>
      <c r="F542" s="58"/>
      <c r="G542" s="58"/>
      <c r="H542" s="58"/>
      <c r="I542" s="58"/>
      <c r="J542" s="58"/>
      <c r="K542" s="47"/>
      <c r="L542" s="47"/>
      <c r="M542" s="47"/>
    </row>
    <row r="543" customFormat="false" ht="12.75" hidden="false" customHeight="false" outlineLevel="0" collapsed="false">
      <c r="A543" s="58"/>
      <c r="B543" s="75"/>
      <c r="C543" s="58"/>
      <c r="D543" s="58"/>
      <c r="E543" s="58"/>
      <c r="F543" s="58"/>
      <c r="G543" s="58"/>
      <c r="H543" s="58"/>
      <c r="I543" s="58"/>
      <c r="J543" s="58"/>
      <c r="K543" s="47"/>
      <c r="L543" s="47"/>
      <c r="M543" s="47"/>
    </row>
    <row r="544" customFormat="false" ht="12.75" hidden="false" customHeight="false" outlineLevel="0" collapsed="false">
      <c r="A544" s="58"/>
      <c r="B544" s="75"/>
      <c r="C544" s="58"/>
      <c r="D544" s="58"/>
      <c r="E544" s="58"/>
      <c r="F544" s="58"/>
      <c r="G544" s="58"/>
      <c r="H544" s="58"/>
      <c r="I544" s="58"/>
      <c r="J544" s="58"/>
      <c r="K544" s="47"/>
      <c r="L544" s="47"/>
      <c r="M544" s="47"/>
    </row>
    <row r="545" customFormat="false" ht="12.75" hidden="false" customHeight="false" outlineLevel="0" collapsed="false">
      <c r="A545" s="58"/>
      <c r="B545" s="75"/>
      <c r="C545" s="58"/>
      <c r="D545" s="58"/>
      <c r="E545" s="58"/>
      <c r="F545" s="58"/>
      <c r="G545" s="58"/>
      <c r="H545" s="58"/>
      <c r="I545" s="58"/>
      <c r="J545" s="58"/>
      <c r="K545" s="47"/>
      <c r="L545" s="47"/>
      <c r="M545" s="47"/>
    </row>
    <row r="546" customFormat="false" ht="12.75" hidden="false" customHeight="false" outlineLevel="0" collapsed="false">
      <c r="A546" s="58"/>
      <c r="B546" s="75"/>
      <c r="C546" s="58"/>
      <c r="D546" s="58"/>
      <c r="E546" s="58"/>
      <c r="F546" s="58"/>
      <c r="G546" s="58"/>
      <c r="H546" s="58"/>
      <c r="I546" s="58"/>
      <c r="J546" s="58"/>
      <c r="K546" s="47"/>
      <c r="L546" s="47"/>
      <c r="M546" s="47"/>
    </row>
    <row r="547" customFormat="false" ht="12.75" hidden="false" customHeight="false" outlineLevel="0" collapsed="false">
      <c r="A547" s="58"/>
      <c r="B547" s="75"/>
      <c r="C547" s="58"/>
      <c r="D547" s="58"/>
      <c r="E547" s="58"/>
      <c r="F547" s="58"/>
      <c r="G547" s="58"/>
      <c r="H547" s="58"/>
      <c r="I547" s="58"/>
      <c r="J547" s="58"/>
      <c r="K547" s="47"/>
      <c r="L547" s="47"/>
      <c r="M547" s="47"/>
    </row>
    <row r="548" customFormat="false" ht="12.75" hidden="false" customHeight="false" outlineLevel="0" collapsed="false">
      <c r="A548" s="58"/>
      <c r="B548" s="75"/>
      <c r="C548" s="58"/>
      <c r="D548" s="58"/>
      <c r="E548" s="58"/>
      <c r="F548" s="58"/>
      <c r="G548" s="58"/>
      <c r="H548" s="58"/>
      <c r="I548" s="58"/>
      <c r="J548" s="58"/>
      <c r="K548" s="47"/>
      <c r="L548" s="47"/>
      <c r="M548" s="47"/>
    </row>
    <row r="549" customFormat="false" ht="12.75" hidden="false" customHeight="false" outlineLevel="0" collapsed="false">
      <c r="A549" s="58"/>
      <c r="B549" s="75"/>
      <c r="C549" s="58"/>
      <c r="D549" s="58"/>
      <c r="E549" s="58"/>
      <c r="F549" s="58"/>
      <c r="G549" s="58"/>
      <c r="H549" s="58"/>
      <c r="I549" s="58"/>
      <c r="J549" s="58"/>
      <c r="K549" s="47"/>
      <c r="L549" s="47"/>
      <c r="M549" s="47"/>
    </row>
    <row r="550" customFormat="false" ht="12.75" hidden="false" customHeight="false" outlineLevel="0" collapsed="false">
      <c r="A550" s="58"/>
      <c r="B550" s="75"/>
      <c r="C550" s="58"/>
      <c r="D550" s="58"/>
      <c r="E550" s="58"/>
      <c r="F550" s="58"/>
      <c r="G550" s="58"/>
      <c r="H550" s="58"/>
      <c r="I550" s="58"/>
      <c r="J550" s="58"/>
      <c r="K550" s="47"/>
      <c r="L550" s="47"/>
      <c r="M550" s="47"/>
    </row>
    <row r="551" customFormat="false" ht="12.75" hidden="false" customHeight="false" outlineLevel="0" collapsed="false">
      <c r="A551" s="58"/>
      <c r="B551" s="75"/>
      <c r="C551" s="58"/>
      <c r="D551" s="58"/>
      <c r="E551" s="58"/>
      <c r="F551" s="58"/>
      <c r="G551" s="58"/>
      <c r="H551" s="58"/>
      <c r="I551" s="58"/>
      <c r="J551" s="58"/>
      <c r="K551" s="47"/>
      <c r="L551" s="47"/>
      <c r="M551" s="47"/>
    </row>
    <row r="552" customFormat="false" ht="12.75" hidden="false" customHeight="false" outlineLevel="0" collapsed="false">
      <c r="A552" s="58"/>
      <c r="B552" s="75"/>
      <c r="C552" s="58"/>
      <c r="D552" s="58"/>
      <c r="E552" s="58"/>
      <c r="F552" s="58"/>
      <c r="G552" s="58"/>
      <c r="H552" s="58"/>
      <c r="I552" s="58"/>
      <c r="J552" s="58"/>
      <c r="K552" s="47"/>
      <c r="L552" s="47"/>
      <c r="M552" s="47"/>
    </row>
    <row r="553" customFormat="false" ht="12.75" hidden="false" customHeight="false" outlineLevel="0" collapsed="false">
      <c r="A553" s="58"/>
      <c r="B553" s="75"/>
      <c r="C553" s="58"/>
      <c r="D553" s="58"/>
      <c r="E553" s="58"/>
      <c r="F553" s="58"/>
      <c r="G553" s="58"/>
      <c r="H553" s="58"/>
      <c r="I553" s="58"/>
      <c r="J553" s="58"/>
      <c r="K553" s="47"/>
      <c r="L553" s="47"/>
      <c r="M553" s="47"/>
    </row>
    <row r="554" customFormat="false" ht="12.75" hidden="false" customHeight="false" outlineLevel="0" collapsed="false">
      <c r="A554" s="58"/>
      <c r="B554" s="75"/>
      <c r="C554" s="58"/>
      <c r="D554" s="58"/>
      <c r="E554" s="58"/>
      <c r="F554" s="58"/>
      <c r="G554" s="58"/>
      <c r="H554" s="58"/>
      <c r="I554" s="58"/>
      <c r="J554" s="58"/>
      <c r="K554" s="47"/>
      <c r="L554" s="47"/>
      <c r="M554" s="47"/>
    </row>
    <row r="555" customFormat="false" ht="12.75" hidden="false" customHeight="false" outlineLevel="0" collapsed="false">
      <c r="A555" s="58"/>
      <c r="B555" s="75"/>
      <c r="C555" s="58"/>
      <c r="D555" s="58"/>
      <c r="E555" s="58"/>
      <c r="F555" s="58"/>
      <c r="G555" s="58"/>
      <c r="H555" s="58"/>
      <c r="I555" s="58"/>
      <c r="J555" s="58"/>
      <c r="K555" s="47"/>
      <c r="L555" s="47"/>
      <c r="M555" s="47"/>
    </row>
    <row r="556" customFormat="false" ht="12.75" hidden="false" customHeight="false" outlineLevel="0" collapsed="false">
      <c r="A556" s="58"/>
      <c r="B556" s="75"/>
      <c r="C556" s="58"/>
      <c r="D556" s="58"/>
      <c r="E556" s="58"/>
      <c r="F556" s="58"/>
      <c r="G556" s="58"/>
      <c r="H556" s="58"/>
      <c r="I556" s="58"/>
      <c r="J556" s="58"/>
      <c r="K556" s="47"/>
      <c r="L556" s="47"/>
      <c r="M556" s="47"/>
    </row>
    <row r="557" customFormat="false" ht="12.75" hidden="false" customHeight="false" outlineLevel="0" collapsed="false">
      <c r="A557" s="58"/>
      <c r="B557" s="75"/>
      <c r="C557" s="58"/>
      <c r="D557" s="58"/>
      <c r="E557" s="58"/>
      <c r="F557" s="58"/>
      <c r="G557" s="58"/>
      <c r="H557" s="58"/>
      <c r="I557" s="58"/>
      <c r="J557" s="58"/>
      <c r="K557" s="47"/>
      <c r="L557" s="47"/>
      <c r="M557" s="47"/>
    </row>
    <row r="558" customFormat="false" ht="12.75" hidden="false" customHeight="false" outlineLevel="0" collapsed="false">
      <c r="A558" s="58"/>
      <c r="B558" s="75"/>
      <c r="C558" s="58"/>
      <c r="D558" s="58"/>
      <c r="E558" s="58"/>
      <c r="F558" s="58"/>
      <c r="G558" s="58"/>
      <c r="H558" s="58"/>
      <c r="I558" s="58"/>
      <c r="J558" s="58"/>
      <c r="K558" s="47"/>
      <c r="L558" s="47"/>
      <c r="M558" s="47"/>
    </row>
    <row r="559" customFormat="false" ht="12.75" hidden="false" customHeight="false" outlineLevel="0" collapsed="false">
      <c r="A559" s="58"/>
      <c r="B559" s="75"/>
      <c r="C559" s="58"/>
      <c r="D559" s="58"/>
      <c r="E559" s="58"/>
      <c r="F559" s="58"/>
      <c r="G559" s="58"/>
      <c r="H559" s="58"/>
      <c r="I559" s="58"/>
      <c r="J559" s="58"/>
      <c r="K559" s="47"/>
      <c r="L559" s="47"/>
      <c r="M559" s="47"/>
    </row>
    <row r="560" customFormat="false" ht="12.75" hidden="false" customHeight="false" outlineLevel="0" collapsed="false">
      <c r="A560" s="58"/>
      <c r="B560" s="75"/>
      <c r="C560" s="58"/>
      <c r="D560" s="58"/>
      <c r="E560" s="58"/>
      <c r="F560" s="58"/>
      <c r="G560" s="58"/>
      <c r="H560" s="58"/>
      <c r="I560" s="58"/>
      <c r="J560" s="58"/>
      <c r="K560" s="47"/>
      <c r="L560" s="47"/>
      <c r="M560" s="47"/>
    </row>
    <row r="561" customFormat="false" ht="12.75" hidden="false" customHeight="false" outlineLevel="0" collapsed="false">
      <c r="A561" s="58"/>
      <c r="B561" s="75"/>
      <c r="C561" s="58"/>
      <c r="D561" s="58"/>
      <c r="E561" s="58"/>
      <c r="F561" s="58"/>
      <c r="G561" s="58"/>
      <c r="H561" s="58"/>
      <c r="I561" s="58"/>
      <c r="J561" s="58"/>
      <c r="K561" s="47"/>
      <c r="L561" s="47"/>
      <c r="M561" s="47"/>
    </row>
    <row r="562" customFormat="false" ht="12.75" hidden="false" customHeight="false" outlineLevel="0" collapsed="false">
      <c r="A562" s="58"/>
      <c r="B562" s="75"/>
      <c r="C562" s="58"/>
      <c r="D562" s="58"/>
      <c r="E562" s="58"/>
      <c r="F562" s="58"/>
      <c r="G562" s="58"/>
      <c r="H562" s="58"/>
      <c r="I562" s="58"/>
      <c r="J562" s="58"/>
      <c r="K562" s="47"/>
      <c r="L562" s="47"/>
      <c r="M562" s="47"/>
    </row>
    <row r="563" customFormat="false" ht="12.75" hidden="false" customHeight="false" outlineLevel="0" collapsed="false">
      <c r="A563" s="58"/>
      <c r="B563" s="75"/>
      <c r="C563" s="58"/>
      <c r="D563" s="58"/>
      <c r="E563" s="58"/>
      <c r="F563" s="58"/>
      <c r="G563" s="58"/>
      <c r="H563" s="58"/>
      <c r="I563" s="58"/>
      <c r="J563" s="58"/>
      <c r="K563" s="47"/>
      <c r="L563" s="47"/>
      <c r="M563" s="47"/>
    </row>
    <row r="564" customFormat="false" ht="12.75" hidden="false" customHeight="false" outlineLevel="0" collapsed="false">
      <c r="A564" s="58"/>
      <c r="B564" s="75"/>
      <c r="C564" s="58"/>
      <c r="D564" s="58"/>
      <c r="E564" s="58"/>
      <c r="F564" s="58"/>
      <c r="G564" s="58"/>
      <c r="H564" s="58"/>
      <c r="I564" s="58"/>
      <c r="J564" s="58"/>
      <c r="K564" s="47"/>
      <c r="L564" s="47"/>
      <c r="M564" s="47"/>
    </row>
    <row r="565" customFormat="false" ht="12.75" hidden="false" customHeight="false" outlineLevel="0" collapsed="false">
      <c r="A565" s="58"/>
      <c r="B565" s="75"/>
      <c r="C565" s="58"/>
      <c r="D565" s="58"/>
      <c r="E565" s="58"/>
      <c r="F565" s="58"/>
      <c r="G565" s="58"/>
      <c r="H565" s="58"/>
      <c r="I565" s="58"/>
      <c r="J565" s="58"/>
      <c r="K565" s="47"/>
      <c r="L565" s="47"/>
      <c r="M565" s="47"/>
    </row>
    <row r="566" customFormat="false" ht="12.75" hidden="false" customHeight="false" outlineLevel="0" collapsed="false">
      <c r="A566" s="58"/>
      <c r="B566" s="75"/>
      <c r="C566" s="58"/>
      <c r="D566" s="58"/>
      <c r="E566" s="58"/>
      <c r="F566" s="58"/>
      <c r="G566" s="58"/>
      <c r="H566" s="58"/>
      <c r="I566" s="58"/>
      <c r="J566" s="58"/>
      <c r="K566" s="47"/>
      <c r="L566" s="47"/>
      <c r="M566" s="47"/>
    </row>
    <row r="567" customFormat="false" ht="12.75" hidden="false" customHeight="false" outlineLevel="0" collapsed="false">
      <c r="A567" s="58"/>
      <c r="B567" s="75"/>
      <c r="C567" s="58"/>
      <c r="D567" s="58"/>
      <c r="E567" s="58"/>
      <c r="F567" s="58"/>
      <c r="G567" s="58"/>
      <c r="H567" s="58"/>
      <c r="I567" s="58"/>
      <c r="J567" s="58"/>
      <c r="K567" s="47"/>
      <c r="L567" s="47"/>
      <c r="M567" s="47"/>
    </row>
    <row r="568" customFormat="false" ht="12.75" hidden="false" customHeight="false" outlineLevel="0" collapsed="false">
      <c r="A568" s="58"/>
      <c r="B568" s="75"/>
      <c r="C568" s="58"/>
      <c r="D568" s="58"/>
      <c r="E568" s="58"/>
      <c r="F568" s="58"/>
      <c r="G568" s="58"/>
      <c r="H568" s="58"/>
      <c r="I568" s="58"/>
      <c r="J568" s="58"/>
      <c r="K568" s="47"/>
      <c r="L568" s="47"/>
      <c r="M568" s="47"/>
    </row>
    <row r="569" customFormat="false" ht="12.75" hidden="false" customHeight="false" outlineLevel="0" collapsed="false">
      <c r="A569" s="58"/>
      <c r="B569" s="75"/>
      <c r="C569" s="58"/>
      <c r="D569" s="58"/>
      <c r="E569" s="58"/>
      <c r="F569" s="58"/>
      <c r="G569" s="58"/>
      <c r="H569" s="58"/>
      <c r="I569" s="58"/>
      <c r="J569" s="58"/>
      <c r="K569" s="47"/>
      <c r="L569" s="47"/>
      <c r="M569" s="47"/>
    </row>
    <row r="570" customFormat="false" ht="12.75" hidden="false" customHeight="false" outlineLevel="0" collapsed="false">
      <c r="A570" s="58"/>
      <c r="B570" s="75"/>
      <c r="C570" s="58"/>
      <c r="D570" s="58"/>
      <c r="E570" s="58"/>
      <c r="F570" s="58"/>
      <c r="G570" s="58"/>
      <c r="H570" s="58"/>
      <c r="I570" s="58"/>
      <c r="J570" s="58"/>
      <c r="K570" s="47"/>
      <c r="L570" s="47"/>
      <c r="M570" s="47"/>
    </row>
    <row r="571" customFormat="false" ht="12.75" hidden="false" customHeight="false" outlineLevel="0" collapsed="false">
      <c r="A571" s="58"/>
      <c r="B571" s="75"/>
      <c r="C571" s="58"/>
      <c r="D571" s="58"/>
      <c r="E571" s="58"/>
      <c r="F571" s="58"/>
      <c r="G571" s="58"/>
      <c r="H571" s="58"/>
      <c r="I571" s="58"/>
      <c r="J571" s="58"/>
      <c r="K571" s="47"/>
      <c r="L571" s="47"/>
      <c r="M571" s="47"/>
    </row>
    <row r="572" customFormat="false" ht="12.75" hidden="false" customHeight="false" outlineLevel="0" collapsed="false">
      <c r="A572" s="58"/>
      <c r="B572" s="75"/>
      <c r="C572" s="58"/>
      <c r="D572" s="58"/>
      <c r="E572" s="58"/>
      <c r="F572" s="58"/>
      <c r="G572" s="58"/>
      <c r="H572" s="58"/>
      <c r="I572" s="58"/>
      <c r="J572" s="58"/>
      <c r="K572" s="47"/>
      <c r="L572" s="47"/>
      <c r="M572" s="47"/>
    </row>
    <row r="573" customFormat="false" ht="12.75" hidden="false" customHeight="false" outlineLevel="0" collapsed="false">
      <c r="A573" s="58"/>
      <c r="B573" s="75"/>
      <c r="C573" s="58"/>
      <c r="D573" s="58"/>
      <c r="E573" s="58"/>
      <c r="F573" s="58"/>
      <c r="G573" s="58"/>
      <c r="H573" s="58"/>
      <c r="I573" s="58"/>
      <c r="J573" s="58"/>
      <c r="K573" s="47"/>
      <c r="L573" s="47"/>
      <c r="M573" s="47"/>
    </row>
    <row r="574" customFormat="false" ht="12.75" hidden="false" customHeight="false" outlineLevel="0" collapsed="false">
      <c r="A574" s="58"/>
      <c r="B574" s="75"/>
      <c r="C574" s="58"/>
      <c r="D574" s="58"/>
      <c r="E574" s="58"/>
      <c r="F574" s="58"/>
      <c r="G574" s="58"/>
      <c r="H574" s="58"/>
      <c r="I574" s="58"/>
      <c r="J574" s="58"/>
      <c r="K574" s="47"/>
      <c r="L574" s="47"/>
      <c r="M574" s="47"/>
    </row>
    <row r="575" customFormat="false" ht="12.75" hidden="false" customHeight="false" outlineLevel="0" collapsed="false">
      <c r="A575" s="58"/>
      <c r="B575" s="75"/>
      <c r="C575" s="58"/>
      <c r="D575" s="58"/>
      <c r="E575" s="58"/>
      <c r="F575" s="58"/>
      <c r="G575" s="58"/>
      <c r="H575" s="58"/>
      <c r="I575" s="58"/>
      <c r="J575" s="58"/>
      <c r="K575" s="47"/>
      <c r="L575" s="47"/>
      <c r="M575" s="47"/>
    </row>
    <row r="576" customFormat="false" ht="12.75" hidden="false" customHeight="false" outlineLevel="0" collapsed="false">
      <c r="A576" s="58"/>
      <c r="B576" s="75"/>
      <c r="C576" s="58"/>
      <c r="D576" s="58"/>
      <c r="E576" s="58"/>
      <c r="F576" s="58"/>
      <c r="G576" s="58"/>
      <c r="H576" s="58"/>
      <c r="I576" s="58"/>
      <c r="J576" s="58"/>
      <c r="K576" s="47"/>
      <c r="L576" s="47"/>
      <c r="M576" s="47"/>
    </row>
    <row r="577" customFormat="false" ht="12.75" hidden="false" customHeight="false" outlineLevel="0" collapsed="false">
      <c r="A577" s="58"/>
      <c r="B577" s="75"/>
      <c r="C577" s="58"/>
      <c r="D577" s="58"/>
      <c r="E577" s="58"/>
      <c r="F577" s="58"/>
      <c r="G577" s="58"/>
      <c r="H577" s="58"/>
      <c r="I577" s="58"/>
      <c r="J577" s="58"/>
      <c r="K577" s="47"/>
      <c r="L577" s="47"/>
      <c r="M577" s="47"/>
    </row>
    <row r="578" customFormat="false" ht="12.75" hidden="false" customHeight="false" outlineLevel="0" collapsed="false">
      <c r="A578" s="58"/>
      <c r="B578" s="75"/>
      <c r="C578" s="58"/>
      <c r="D578" s="58"/>
      <c r="E578" s="58"/>
      <c r="F578" s="58"/>
      <c r="G578" s="58"/>
      <c r="H578" s="58"/>
      <c r="I578" s="58"/>
      <c r="J578" s="58"/>
      <c r="K578" s="47"/>
      <c r="L578" s="47"/>
      <c r="M578" s="47"/>
    </row>
    <row r="579" customFormat="false" ht="12.75" hidden="false" customHeight="false" outlineLevel="0" collapsed="false">
      <c r="A579" s="58"/>
      <c r="B579" s="75"/>
      <c r="C579" s="58"/>
      <c r="D579" s="58"/>
      <c r="E579" s="58"/>
      <c r="F579" s="58"/>
      <c r="G579" s="58"/>
      <c r="H579" s="58"/>
      <c r="I579" s="58"/>
      <c r="J579" s="58"/>
      <c r="K579" s="47"/>
      <c r="L579" s="47"/>
      <c r="M579" s="47"/>
    </row>
    <row r="580" customFormat="false" ht="12.75" hidden="false" customHeight="false" outlineLevel="0" collapsed="false">
      <c r="A580" s="58"/>
      <c r="B580" s="75"/>
      <c r="C580" s="58"/>
      <c r="D580" s="58"/>
      <c r="E580" s="58"/>
      <c r="F580" s="58"/>
      <c r="G580" s="58"/>
      <c r="H580" s="58"/>
      <c r="I580" s="58"/>
      <c r="J580" s="58"/>
      <c r="K580" s="47"/>
      <c r="L580" s="47"/>
      <c r="M580" s="47"/>
    </row>
    <row r="581" customFormat="false" ht="12.75" hidden="false" customHeight="false" outlineLevel="0" collapsed="false">
      <c r="A581" s="58"/>
      <c r="B581" s="75"/>
      <c r="C581" s="58"/>
      <c r="D581" s="58"/>
      <c r="E581" s="58"/>
      <c r="F581" s="58"/>
      <c r="G581" s="58"/>
      <c r="H581" s="58"/>
      <c r="I581" s="58"/>
      <c r="J581" s="58"/>
      <c r="K581" s="47"/>
      <c r="L581" s="47"/>
      <c r="M581" s="47"/>
    </row>
    <row r="582" customFormat="false" ht="12.75" hidden="false" customHeight="false" outlineLevel="0" collapsed="false">
      <c r="A582" s="58"/>
      <c r="B582" s="75"/>
      <c r="C582" s="58"/>
      <c r="D582" s="58"/>
      <c r="E582" s="58"/>
      <c r="F582" s="58"/>
      <c r="G582" s="58"/>
      <c r="H582" s="58"/>
      <c r="I582" s="58"/>
      <c r="J582" s="58"/>
      <c r="K582" s="47"/>
      <c r="L582" s="47"/>
      <c r="M582" s="47"/>
    </row>
    <row r="583" customFormat="false" ht="12.75" hidden="false" customHeight="false" outlineLevel="0" collapsed="false">
      <c r="A583" s="58"/>
      <c r="B583" s="75"/>
      <c r="C583" s="58"/>
      <c r="D583" s="58"/>
      <c r="E583" s="58"/>
      <c r="F583" s="58"/>
      <c r="G583" s="58"/>
      <c r="H583" s="58"/>
      <c r="I583" s="58"/>
      <c r="J583" s="58"/>
      <c r="K583" s="47"/>
      <c r="L583" s="47"/>
      <c r="M583" s="47"/>
    </row>
    <row r="584" customFormat="false" ht="12.75" hidden="false" customHeight="false" outlineLevel="0" collapsed="false">
      <c r="A584" s="58"/>
      <c r="B584" s="75"/>
      <c r="C584" s="58"/>
      <c r="D584" s="58"/>
      <c r="E584" s="58"/>
      <c r="F584" s="58"/>
      <c r="G584" s="58"/>
      <c r="H584" s="58"/>
      <c r="I584" s="58"/>
      <c r="J584" s="58"/>
      <c r="K584" s="47"/>
      <c r="L584" s="47"/>
      <c r="M584" s="47"/>
    </row>
    <row r="585" customFormat="false" ht="12.75" hidden="false" customHeight="false" outlineLevel="0" collapsed="false">
      <c r="A585" s="58"/>
      <c r="B585" s="75"/>
      <c r="C585" s="58"/>
      <c r="D585" s="58"/>
      <c r="E585" s="58"/>
      <c r="F585" s="58"/>
      <c r="G585" s="58"/>
      <c r="H585" s="58"/>
      <c r="I585" s="58"/>
      <c r="J585" s="58"/>
      <c r="K585" s="47"/>
      <c r="L585" s="47"/>
      <c r="M585" s="47"/>
    </row>
    <row r="586" customFormat="false" ht="12.75" hidden="false" customHeight="false" outlineLevel="0" collapsed="false">
      <c r="A586" s="58"/>
      <c r="B586" s="75"/>
      <c r="C586" s="58"/>
      <c r="D586" s="58"/>
      <c r="E586" s="58"/>
      <c r="F586" s="58"/>
      <c r="G586" s="58"/>
      <c r="H586" s="58"/>
      <c r="I586" s="58"/>
      <c r="J586" s="58"/>
      <c r="K586" s="47"/>
      <c r="L586" s="47"/>
      <c r="M586" s="47"/>
    </row>
    <row r="587" customFormat="false" ht="12.75" hidden="false" customHeight="false" outlineLevel="0" collapsed="false">
      <c r="A587" s="58"/>
      <c r="B587" s="75"/>
      <c r="C587" s="58"/>
      <c r="D587" s="58"/>
      <c r="E587" s="58"/>
      <c r="F587" s="58"/>
      <c r="G587" s="58"/>
      <c r="H587" s="58"/>
      <c r="I587" s="58"/>
      <c r="J587" s="58"/>
      <c r="K587" s="47"/>
      <c r="L587" s="47"/>
      <c r="M587" s="47"/>
    </row>
    <row r="590" customFormat="false" ht="12.75" hidden="false" customHeight="false" outlineLevel="0" collapsed="false">
      <c r="H590" s="76"/>
      <c r="I590" s="76"/>
    </row>
    <row r="591" customFormat="false" ht="12.75" hidden="false" customHeight="false" outlineLevel="0" collapsed="false">
      <c r="A591" s="58"/>
      <c r="B591" s="75"/>
      <c r="C591" s="58"/>
      <c r="D591" s="58"/>
      <c r="E591" s="58"/>
      <c r="F591" s="58"/>
      <c r="G591" s="58"/>
      <c r="H591" s="58"/>
      <c r="I591" s="58"/>
      <c r="J591" s="58"/>
      <c r="K591" s="47"/>
      <c r="L591" s="47"/>
      <c r="M591" s="47"/>
    </row>
    <row r="592" customFormat="false" ht="12.75" hidden="false" customHeight="false" outlineLevel="0" collapsed="false">
      <c r="A592" s="58"/>
      <c r="B592" s="75"/>
      <c r="C592" s="58"/>
      <c r="D592" s="58"/>
      <c r="E592" s="58"/>
      <c r="F592" s="58"/>
      <c r="G592" s="58"/>
      <c r="H592" s="58"/>
      <c r="I592" s="58"/>
      <c r="J592" s="58"/>
      <c r="K592" s="47"/>
      <c r="L592" s="47"/>
      <c r="M592" s="47"/>
    </row>
    <row r="593" customFormat="false" ht="12.75" hidden="false" customHeight="false" outlineLevel="0" collapsed="false">
      <c r="A593" s="58"/>
      <c r="B593" s="75"/>
      <c r="C593" s="58"/>
      <c r="D593" s="58"/>
      <c r="E593" s="58"/>
      <c r="F593" s="58"/>
      <c r="G593" s="58"/>
      <c r="H593" s="58"/>
      <c r="I593" s="58"/>
      <c r="J593" s="58"/>
      <c r="K593" s="47"/>
      <c r="L593" s="47"/>
      <c r="M593" s="47"/>
    </row>
    <row r="594" customFormat="false" ht="12.75" hidden="false" customHeight="false" outlineLevel="0" collapsed="false">
      <c r="A594" s="58"/>
      <c r="B594" s="75"/>
      <c r="C594" s="58"/>
      <c r="D594" s="58"/>
      <c r="E594" s="58"/>
      <c r="F594" s="58"/>
      <c r="G594" s="58"/>
      <c r="H594" s="58"/>
      <c r="I594" s="58"/>
      <c r="J594" s="58"/>
      <c r="K594" s="47"/>
      <c r="L594" s="47"/>
      <c r="M594" s="47"/>
    </row>
    <row r="595" customFormat="false" ht="12.75" hidden="false" customHeight="false" outlineLevel="0" collapsed="false">
      <c r="A595" s="58"/>
      <c r="B595" s="75"/>
      <c r="C595" s="58"/>
      <c r="D595" s="58"/>
      <c r="E595" s="58"/>
      <c r="F595" s="58"/>
      <c r="G595" s="58"/>
      <c r="H595" s="58"/>
      <c r="I595" s="58"/>
      <c r="J595" s="58"/>
      <c r="K595" s="47"/>
      <c r="L595" s="47"/>
      <c r="M595" s="47"/>
    </row>
    <row r="596" customFormat="false" ht="12.75" hidden="false" customHeight="false" outlineLevel="0" collapsed="false">
      <c r="A596" s="58"/>
      <c r="B596" s="75"/>
      <c r="C596" s="58"/>
      <c r="D596" s="58"/>
      <c r="E596" s="58"/>
      <c r="F596" s="58"/>
      <c r="G596" s="58"/>
      <c r="H596" s="58"/>
      <c r="I596" s="58"/>
      <c r="J596" s="58"/>
      <c r="K596" s="47"/>
      <c r="L596" s="47"/>
      <c r="M596" s="47"/>
    </row>
    <row r="597" customFormat="false" ht="12.75" hidden="false" customHeight="false" outlineLevel="0" collapsed="false">
      <c r="A597" s="58"/>
      <c r="B597" s="75"/>
      <c r="C597" s="58"/>
      <c r="D597" s="58"/>
      <c r="E597" s="58"/>
      <c r="F597" s="58"/>
      <c r="G597" s="58"/>
      <c r="H597" s="58"/>
      <c r="I597" s="58"/>
      <c r="J597" s="58"/>
      <c r="K597" s="47"/>
      <c r="L597" s="47"/>
      <c r="M597" s="47"/>
    </row>
    <row r="598" customFormat="false" ht="12.75" hidden="false" customHeight="false" outlineLevel="0" collapsed="false">
      <c r="A598" s="58"/>
      <c r="B598" s="75"/>
      <c r="C598" s="58"/>
      <c r="D598" s="58"/>
      <c r="E598" s="58"/>
      <c r="F598" s="58"/>
      <c r="G598" s="58"/>
      <c r="H598" s="58"/>
      <c r="I598" s="58"/>
      <c r="J598" s="58"/>
      <c r="K598" s="47"/>
      <c r="L598" s="47"/>
      <c r="M598" s="47"/>
    </row>
    <row r="599" customFormat="false" ht="12.75" hidden="false" customHeight="false" outlineLevel="0" collapsed="false">
      <c r="A599" s="58"/>
      <c r="B599" s="75"/>
      <c r="C599" s="58"/>
      <c r="D599" s="58"/>
      <c r="E599" s="58"/>
      <c r="F599" s="58"/>
      <c r="G599" s="58"/>
      <c r="H599" s="58"/>
      <c r="I599" s="58"/>
      <c r="J599" s="58"/>
      <c r="K599" s="47"/>
      <c r="L599" s="47"/>
      <c r="M599" s="47"/>
    </row>
    <row r="600" customFormat="false" ht="12.75" hidden="false" customHeight="false" outlineLevel="0" collapsed="false">
      <c r="A600" s="58"/>
      <c r="B600" s="75"/>
      <c r="C600" s="58"/>
      <c r="D600" s="58"/>
      <c r="E600" s="58"/>
      <c r="F600" s="58"/>
      <c r="G600" s="58"/>
      <c r="H600" s="58"/>
      <c r="I600" s="58"/>
      <c r="J600" s="58"/>
      <c r="K600" s="47"/>
      <c r="L600" s="47"/>
      <c r="M600" s="47"/>
    </row>
    <row r="601" customFormat="false" ht="12.75" hidden="false" customHeight="false" outlineLevel="0" collapsed="false">
      <c r="A601" s="58"/>
      <c r="B601" s="75"/>
      <c r="C601" s="58"/>
      <c r="D601" s="58"/>
      <c r="E601" s="58"/>
      <c r="F601" s="58"/>
      <c r="G601" s="58"/>
      <c r="H601" s="58"/>
      <c r="I601" s="58"/>
      <c r="J601" s="58"/>
      <c r="K601" s="47"/>
      <c r="L601" s="47"/>
      <c r="M601" s="47"/>
    </row>
    <row r="602" customFormat="false" ht="12.75" hidden="false" customHeight="false" outlineLevel="0" collapsed="false">
      <c r="A602" s="58"/>
      <c r="B602" s="75"/>
      <c r="C602" s="58"/>
      <c r="D602" s="58"/>
      <c r="E602" s="58"/>
      <c r="F602" s="58"/>
      <c r="G602" s="58"/>
      <c r="H602" s="58"/>
      <c r="I602" s="58"/>
      <c r="J602" s="58"/>
      <c r="K602" s="47"/>
      <c r="L602" s="47"/>
      <c r="M602" s="47"/>
    </row>
    <row r="603" customFormat="false" ht="12.75" hidden="false" customHeight="false" outlineLevel="0" collapsed="false">
      <c r="A603" s="58"/>
      <c r="B603" s="75"/>
      <c r="C603" s="58"/>
      <c r="D603" s="58"/>
      <c r="E603" s="58"/>
      <c r="F603" s="58"/>
      <c r="G603" s="58"/>
      <c r="H603" s="58"/>
      <c r="I603" s="58"/>
      <c r="J603" s="58"/>
      <c r="K603" s="47"/>
      <c r="L603" s="47"/>
      <c r="M603" s="47"/>
    </row>
    <row r="604" customFormat="false" ht="12.75" hidden="false" customHeight="false" outlineLevel="0" collapsed="false">
      <c r="A604" s="58"/>
      <c r="B604" s="75"/>
      <c r="C604" s="58"/>
      <c r="D604" s="58"/>
      <c r="E604" s="58"/>
      <c r="F604" s="58"/>
      <c r="G604" s="58"/>
      <c r="H604" s="58"/>
      <c r="I604" s="58"/>
      <c r="J604" s="58"/>
      <c r="K604" s="47"/>
      <c r="L604" s="47"/>
      <c r="M604" s="47"/>
    </row>
    <row r="605" customFormat="false" ht="12.75" hidden="false" customHeight="false" outlineLevel="0" collapsed="false">
      <c r="A605" s="58"/>
      <c r="B605" s="75"/>
      <c r="C605" s="58"/>
      <c r="D605" s="58"/>
      <c r="E605" s="58"/>
      <c r="F605" s="58"/>
      <c r="G605" s="58"/>
      <c r="H605" s="58"/>
      <c r="I605" s="58"/>
      <c r="J605" s="58"/>
      <c r="K605" s="47"/>
      <c r="L605" s="47"/>
      <c r="M605" s="47"/>
    </row>
    <row r="606" customFormat="false" ht="12.75" hidden="false" customHeight="false" outlineLevel="0" collapsed="false">
      <c r="A606" s="58"/>
      <c r="B606" s="75"/>
      <c r="C606" s="58"/>
      <c r="D606" s="58"/>
      <c r="E606" s="58"/>
      <c r="F606" s="58"/>
      <c r="G606" s="58"/>
      <c r="H606" s="58"/>
      <c r="I606" s="58"/>
      <c r="J606" s="58"/>
      <c r="K606" s="47"/>
      <c r="L606" s="47"/>
      <c r="M606" s="47"/>
    </row>
    <row r="607" customFormat="false" ht="12.75" hidden="false" customHeight="false" outlineLevel="0" collapsed="false">
      <c r="A607" s="58"/>
      <c r="B607" s="75"/>
      <c r="C607" s="58"/>
      <c r="D607" s="58"/>
      <c r="E607" s="58"/>
      <c r="F607" s="58"/>
      <c r="G607" s="58"/>
      <c r="H607" s="58"/>
      <c r="I607" s="58"/>
      <c r="J607" s="58"/>
      <c r="K607" s="47"/>
      <c r="L607" s="47"/>
      <c r="M607" s="47"/>
    </row>
    <row r="608" customFormat="false" ht="12.75" hidden="false" customHeight="false" outlineLevel="0" collapsed="false">
      <c r="A608" s="58"/>
      <c r="B608" s="75"/>
      <c r="C608" s="58"/>
      <c r="D608" s="58"/>
      <c r="E608" s="58"/>
      <c r="F608" s="58"/>
      <c r="G608" s="58"/>
      <c r="H608" s="58"/>
      <c r="I608" s="58"/>
      <c r="J608" s="58"/>
      <c r="K608" s="47"/>
      <c r="L608" s="47"/>
      <c r="M608" s="47"/>
    </row>
    <row r="609" customFormat="false" ht="12.75" hidden="false" customHeight="false" outlineLevel="0" collapsed="false">
      <c r="A609" s="58"/>
      <c r="B609" s="75"/>
      <c r="C609" s="58"/>
      <c r="D609" s="58"/>
      <c r="E609" s="58"/>
      <c r="F609" s="58"/>
      <c r="G609" s="58"/>
      <c r="H609" s="58"/>
      <c r="I609" s="58"/>
      <c r="J609" s="58"/>
      <c r="K609" s="47"/>
      <c r="L609" s="47"/>
      <c r="M609" s="47"/>
    </row>
    <row r="610" customFormat="false" ht="12.75" hidden="false" customHeight="false" outlineLevel="0" collapsed="false">
      <c r="A610" s="58"/>
      <c r="B610" s="75"/>
      <c r="C610" s="58"/>
      <c r="D610" s="58"/>
      <c r="E610" s="58"/>
      <c r="F610" s="58"/>
      <c r="G610" s="58"/>
      <c r="H610" s="58"/>
      <c r="I610" s="58"/>
      <c r="J610" s="58"/>
      <c r="K610" s="47"/>
      <c r="L610" s="47"/>
      <c r="M610" s="47"/>
    </row>
    <row r="611" customFormat="false" ht="12.75" hidden="false" customHeight="false" outlineLevel="0" collapsed="false">
      <c r="A611" s="58"/>
      <c r="B611" s="75"/>
      <c r="C611" s="58"/>
      <c r="D611" s="58"/>
      <c r="E611" s="58"/>
      <c r="F611" s="58"/>
      <c r="G611" s="58"/>
      <c r="H611" s="58"/>
      <c r="I611" s="58"/>
      <c r="J611" s="58"/>
      <c r="K611" s="47"/>
      <c r="L611" s="47"/>
      <c r="M611" s="47"/>
    </row>
    <row r="612" customFormat="false" ht="12.75" hidden="false" customHeight="false" outlineLevel="0" collapsed="false">
      <c r="A612" s="58"/>
      <c r="B612" s="75"/>
      <c r="C612" s="58"/>
      <c r="D612" s="58"/>
      <c r="E612" s="58"/>
      <c r="F612" s="58"/>
      <c r="G612" s="58"/>
      <c r="H612" s="58"/>
      <c r="I612" s="58"/>
      <c r="J612" s="58"/>
      <c r="K612" s="47"/>
      <c r="L612" s="47"/>
      <c r="M612" s="47"/>
    </row>
    <row r="613" customFormat="false" ht="12.75" hidden="false" customHeight="false" outlineLevel="0" collapsed="false">
      <c r="A613" s="58"/>
      <c r="B613" s="75"/>
      <c r="C613" s="58"/>
      <c r="D613" s="58"/>
      <c r="E613" s="58"/>
      <c r="F613" s="58"/>
      <c r="G613" s="58"/>
      <c r="H613" s="58"/>
      <c r="I613" s="58"/>
      <c r="J613" s="58"/>
      <c r="K613" s="47"/>
      <c r="L613" s="47"/>
      <c r="M613" s="47"/>
    </row>
    <row r="614" customFormat="false" ht="12.75" hidden="false" customHeight="false" outlineLevel="0" collapsed="false">
      <c r="A614" s="58"/>
      <c r="B614" s="75"/>
      <c r="C614" s="58"/>
      <c r="D614" s="58"/>
      <c r="E614" s="58"/>
      <c r="F614" s="58"/>
      <c r="G614" s="58"/>
      <c r="H614" s="58"/>
      <c r="I614" s="58"/>
      <c r="J614" s="58"/>
      <c r="K614" s="47"/>
      <c r="L614" s="47"/>
      <c r="M614" s="47"/>
    </row>
    <row r="615" customFormat="false" ht="12.75" hidden="false" customHeight="false" outlineLevel="0" collapsed="false">
      <c r="A615" s="58"/>
      <c r="B615" s="75"/>
      <c r="C615" s="58"/>
      <c r="D615" s="58"/>
      <c r="E615" s="58"/>
      <c r="F615" s="58"/>
      <c r="G615" s="58"/>
      <c r="H615" s="58"/>
      <c r="I615" s="58"/>
      <c r="J615" s="58"/>
      <c r="K615" s="47"/>
      <c r="L615" s="47"/>
      <c r="M615" s="47"/>
    </row>
    <row r="616" customFormat="false" ht="12.75" hidden="false" customHeight="false" outlineLevel="0" collapsed="false">
      <c r="A616" s="58"/>
      <c r="B616" s="75"/>
      <c r="C616" s="58"/>
      <c r="D616" s="58"/>
      <c r="E616" s="58"/>
      <c r="F616" s="58"/>
      <c r="G616" s="58"/>
      <c r="H616" s="58"/>
      <c r="I616" s="58"/>
      <c r="J616" s="58"/>
      <c r="K616" s="47"/>
      <c r="L616" s="47"/>
      <c r="M616" s="47"/>
    </row>
    <row r="617" customFormat="false" ht="12.75" hidden="false" customHeight="false" outlineLevel="0" collapsed="false">
      <c r="A617" s="58"/>
      <c r="B617" s="75"/>
      <c r="C617" s="58"/>
      <c r="D617" s="58"/>
      <c r="E617" s="58"/>
      <c r="F617" s="58"/>
      <c r="G617" s="58"/>
      <c r="H617" s="58"/>
      <c r="I617" s="58"/>
      <c r="J617" s="58"/>
      <c r="K617" s="47"/>
      <c r="L617" s="47"/>
      <c r="M617" s="47"/>
    </row>
    <row r="618" customFormat="false" ht="12.75" hidden="false" customHeight="false" outlineLevel="0" collapsed="false">
      <c r="A618" s="58"/>
      <c r="B618" s="75"/>
      <c r="C618" s="58"/>
      <c r="D618" s="58"/>
      <c r="E618" s="58"/>
      <c r="F618" s="58"/>
      <c r="G618" s="58"/>
      <c r="H618" s="58"/>
      <c r="I618" s="58"/>
      <c r="J618" s="58"/>
      <c r="K618" s="47"/>
      <c r="L618" s="47"/>
      <c r="M618" s="47"/>
    </row>
    <row r="619" customFormat="false" ht="12.75" hidden="false" customHeight="false" outlineLevel="0" collapsed="false">
      <c r="A619" s="58"/>
      <c r="B619" s="75"/>
      <c r="C619" s="58"/>
      <c r="D619" s="58"/>
      <c r="E619" s="58"/>
      <c r="F619" s="58"/>
      <c r="G619" s="58"/>
      <c r="H619" s="58"/>
      <c r="I619" s="58"/>
      <c r="J619" s="58"/>
      <c r="K619" s="47"/>
      <c r="L619" s="47"/>
      <c r="M619" s="47"/>
    </row>
    <row r="620" customFormat="false" ht="12.75" hidden="false" customHeight="false" outlineLevel="0" collapsed="false">
      <c r="A620" s="58"/>
      <c r="B620" s="75"/>
      <c r="C620" s="58"/>
      <c r="D620" s="58"/>
      <c r="E620" s="58"/>
      <c r="F620" s="58"/>
      <c r="G620" s="58"/>
      <c r="H620" s="58"/>
      <c r="I620" s="58"/>
      <c r="J620" s="58"/>
      <c r="K620" s="47"/>
      <c r="L620" s="47"/>
      <c r="M620" s="47"/>
    </row>
    <row r="621" customFormat="false" ht="12.75" hidden="false" customHeight="false" outlineLevel="0" collapsed="false">
      <c r="A621" s="58"/>
      <c r="B621" s="75"/>
      <c r="C621" s="58"/>
      <c r="D621" s="58"/>
      <c r="E621" s="58"/>
      <c r="F621" s="58"/>
      <c r="G621" s="58"/>
      <c r="H621" s="58"/>
      <c r="I621" s="58"/>
      <c r="J621" s="58"/>
      <c r="K621" s="47"/>
      <c r="L621" s="47"/>
      <c r="M621" s="47"/>
    </row>
    <row r="622" customFormat="false" ht="12.75" hidden="false" customHeight="false" outlineLevel="0" collapsed="false">
      <c r="A622" s="58"/>
      <c r="B622" s="75"/>
      <c r="C622" s="58"/>
      <c r="D622" s="58"/>
      <c r="E622" s="58"/>
      <c r="F622" s="58"/>
      <c r="G622" s="58"/>
      <c r="H622" s="58"/>
      <c r="I622" s="58"/>
      <c r="J622" s="58"/>
      <c r="K622" s="47"/>
      <c r="L622" s="47"/>
      <c r="M622" s="47"/>
    </row>
    <row r="623" customFormat="false" ht="12.75" hidden="false" customHeight="false" outlineLevel="0" collapsed="false">
      <c r="A623" s="58"/>
      <c r="B623" s="75"/>
      <c r="C623" s="58"/>
      <c r="D623" s="58"/>
      <c r="E623" s="58"/>
      <c r="F623" s="58"/>
      <c r="G623" s="58"/>
      <c r="H623" s="58"/>
      <c r="I623" s="58"/>
      <c r="J623" s="58"/>
      <c r="K623" s="47"/>
      <c r="L623" s="47"/>
      <c r="M623" s="47"/>
    </row>
    <row r="624" customFormat="false" ht="12.75" hidden="false" customHeight="false" outlineLevel="0" collapsed="false">
      <c r="A624" s="58"/>
      <c r="B624" s="75"/>
      <c r="C624" s="58"/>
      <c r="D624" s="58"/>
      <c r="E624" s="58"/>
      <c r="F624" s="58"/>
      <c r="G624" s="58"/>
      <c r="H624" s="58"/>
      <c r="I624" s="58"/>
      <c r="J624" s="58"/>
      <c r="K624" s="47"/>
      <c r="L624" s="47"/>
      <c r="M624" s="47"/>
    </row>
    <row r="625" customFormat="false" ht="12.75" hidden="false" customHeight="false" outlineLevel="0" collapsed="false">
      <c r="A625" s="58"/>
      <c r="B625" s="75"/>
      <c r="C625" s="58"/>
      <c r="D625" s="58"/>
      <c r="E625" s="58"/>
      <c r="F625" s="58"/>
      <c r="G625" s="58"/>
      <c r="H625" s="58"/>
      <c r="I625" s="58"/>
      <c r="J625" s="58"/>
      <c r="K625" s="47"/>
      <c r="L625" s="47"/>
      <c r="M625" s="47"/>
    </row>
    <row r="626" customFormat="false" ht="12.75" hidden="false" customHeight="false" outlineLevel="0" collapsed="false">
      <c r="A626" s="58"/>
      <c r="B626" s="75"/>
      <c r="C626" s="58"/>
      <c r="D626" s="58"/>
      <c r="E626" s="58"/>
      <c r="F626" s="58"/>
      <c r="G626" s="58"/>
      <c r="H626" s="58"/>
      <c r="I626" s="58"/>
      <c r="J626" s="58"/>
      <c r="K626" s="47"/>
      <c r="L626" s="47"/>
      <c r="M626" s="47"/>
    </row>
    <row r="627" customFormat="false" ht="12.75" hidden="false" customHeight="false" outlineLevel="0" collapsed="false">
      <c r="A627" s="58"/>
      <c r="B627" s="75"/>
      <c r="C627" s="58"/>
      <c r="D627" s="58"/>
      <c r="E627" s="58"/>
      <c r="F627" s="58"/>
      <c r="G627" s="58"/>
      <c r="H627" s="58"/>
      <c r="I627" s="58"/>
      <c r="J627" s="58"/>
      <c r="K627" s="47"/>
      <c r="L627" s="47"/>
      <c r="M627" s="47"/>
    </row>
    <row r="628" customFormat="false" ht="12.75" hidden="false" customHeight="false" outlineLevel="0" collapsed="false">
      <c r="A628" s="58"/>
      <c r="B628" s="75"/>
      <c r="C628" s="58"/>
      <c r="D628" s="58"/>
      <c r="E628" s="58"/>
      <c r="F628" s="58"/>
      <c r="G628" s="58"/>
      <c r="H628" s="58"/>
      <c r="I628" s="58"/>
      <c r="J628" s="58"/>
      <c r="K628" s="47"/>
      <c r="L628" s="47"/>
      <c r="M628" s="47"/>
    </row>
    <row r="629" customFormat="false" ht="12.75" hidden="false" customHeight="false" outlineLevel="0" collapsed="false">
      <c r="A629" s="58"/>
      <c r="B629" s="75"/>
      <c r="C629" s="58"/>
      <c r="D629" s="58"/>
      <c r="E629" s="58"/>
      <c r="F629" s="58"/>
      <c r="G629" s="58"/>
      <c r="H629" s="58"/>
      <c r="I629" s="58"/>
      <c r="J629" s="58"/>
      <c r="K629" s="47"/>
      <c r="L629" s="47"/>
      <c r="M629" s="47"/>
    </row>
    <row r="630" customFormat="false" ht="12.75" hidden="false" customHeight="false" outlineLevel="0" collapsed="false">
      <c r="A630" s="58"/>
      <c r="B630" s="75"/>
      <c r="C630" s="58"/>
      <c r="D630" s="58"/>
      <c r="E630" s="58"/>
      <c r="F630" s="58"/>
      <c r="G630" s="58"/>
      <c r="H630" s="58"/>
      <c r="I630" s="58"/>
      <c r="J630" s="58"/>
      <c r="K630" s="47"/>
      <c r="L630" s="47"/>
      <c r="M630" s="47"/>
    </row>
  </sheetData>
  <mergeCells count="19">
    <mergeCell ref="A1:J1"/>
    <mergeCell ref="A2:J2"/>
    <mergeCell ref="A3:A4"/>
    <mergeCell ref="B3:B4"/>
    <mergeCell ref="C3:C4"/>
    <mergeCell ref="D3:E3"/>
    <mergeCell ref="F3:G3"/>
    <mergeCell ref="H3:I3"/>
    <mergeCell ref="J3:J4"/>
    <mergeCell ref="A6:J6"/>
    <mergeCell ref="A7:J7"/>
    <mergeCell ref="A14:J14"/>
    <mergeCell ref="A39:J39"/>
    <mergeCell ref="A40:J40"/>
    <mergeCell ref="A50:J50"/>
    <mergeCell ref="A57:J57"/>
    <mergeCell ref="A58:J58"/>
    <mergeCell ref="A78:J78"/>
    <mergeCell ref="A79:J7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Roman,Обычный"&amp;12&amp;A</oddHeader>
    <oddFooter>&amp;C&amp;"Times New Roman,Обычный"&amp;12Страница &amp;P</oddFooter>
  </headerFooter>
  <rowBreaks count="1" manualBreakCount="1">
    <brk id="81"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2"/>
  <sheetViews>
    <sheetView showFormulas="false" showGridLines="true" showRowColHeaders="true" showZeros="true" rightToLeft="false" tabSelected="false" showOutlineSymbols="true" defaultGridColor="true" view="normal" topLeftCell="A67" colorId="64" zoomScale="75" zoomScaleNormal="75" zoomScalePageLayoutView="100" workbookViewId="0">
      <selection pane="topLeft" activeCell="N25" activeCellId="0" sqref="N25"/>
    </sheetView>
  </sheetViews>
  <sheetFormatPr defaultColWidth="8.5703125" defaultRowHeight="15" customHeight="true" zeroHeight="false" outlineLevelRow="0" outlineLevelCol="0"/>
  <cols>
    <col collapsed="false" customWidth="true" hidden="false" outlineLevel="0" max="2" min="1" style="77" width="31.15"/>
    <col collapsed="false" customWidth="true" hidden="false" outlineLevel="0" max="3" min="3" style="77" width="44.14"/>
    <col collapsed="false" customWidth="true" hidden="false" outlineLevel="0" max="4" min="4" style="78" width="19"/>
    <col collapsed="false" customWidth="true" hidden="false" outlineLevel="0" max="6" min="5" style="79" width="19"/>
    <col collapsed="false" customWidth="true" hidden="false" outlineLevel="0" max="7" min="7" style="80" width="13.42"/>
    <col collapsed="false" customWidth="true" hidden="false" outlineLevel="0" max="8" min="8" style="80" width="18.57"/>
    <col collapsed="false" customWidth="false" hidden="false" outlineLevel="0" max="9" min="9" style="80" width="8.57"/>
  </cols>
  <sheetData>
    <row r="1" customFormat="false" ht="15" hidden="false" customHeight="false" outlineLevel="0" collapsed="false">
      <c r="A1" s="77" t="s">
        <v>307</v>
      </c>
      <c r="E1" s="81" t="s">
        <v>308</v>
      </c>
      <c r="F1" s="81"/>
    </row>
    <row r="2" customFormat="false" ht="81.75" hidden="false" customHeight="true" outlineLevel="0" collapsed="false">
      <c r="A2" s="82" t="s">
        <v>309</v>
      </c>
      <c r="B2" s="82"/>
      <c r="C2" s="82"/>
      <c r="D2" s="82"/>
      <c r="E2" s="82"/>
      <c r="F2" s="82"/>
    </row>
    <row r="3" customFormat="false" ht="15" hidden="false" customHeight="true" outlineLevel="0" collapsed="false">
      <c r="A3" s="83"/>
      <c r="B3" s="83"/>
      <c r="C3" s="83"/>
      <c r="D3" s="84"/>
      <c r="E3" s="85" t="s">
        <v>310</v>
      </c>
      <c r="F3" s="85"/>
    </row>
    <row r="4" customFormat="false" ht="57" hidden="false" customHeight="true" outlineLevel="0" collapsed="false">
      <c r="A4" s="86" t="s">
        <v>311</v>
      </c>
      <c r="B4" s="86" t="s">
        <v>312</v>
      </c>
      <c r="C4" s="86" t="s">
        <v>313</v>
      </c>
      <c r="D4" s="87" t="s">
        <v>314</v>
      </c>
      <c r="E4" s="88" t="s">
        <v>315</v>
      </c>
      <c r="F4" s="88" t="s">
        <v>316</v>
      </c>
    </row>
    <row r="5" customFormat="false" ht="15" hidden="false" customHeight="false" outlineLevel="0" collapsed="false">
      <c r="A5" s="89" t="n">
        <v>1</v>
      </c>
      <c r="B5" s="89" t="n">
        <v>2</v>
      </c>
      <c r="C5" s="89" t="n">
        <v>3</v>
      </c>
      <c r="D5" s="62" t="n">
        <v>4</v>
      </c>
      <c r="E5" s="90" t="n">
        <v>5</v>
      </c>
      <c r="F5" s="90" t="n">
        <v>6</v>
      </c>
    </row>
    <row r="6" customFormat="false" ht="14.25" hidden="false" customHeight="true" outlineLevel="0" collapsed="false">
      <c r="A6" s="89" t="s">
        <v>317</v>
      </c>
      <c r="B6" s="89" t="s">
        <v>318</v>
      </c>
      <c r="C6" s="86" t="s">
        <v>319</v>
      </c>
      <c r="D6" s="91" t="n">
        <f aca="false">D8+D9</f>
        <v>1571236.3</v>
      </c>
      <c r="E6" s="91" t="n">
        <f aca="false">E11+E31+E51+E76</f>
        <v>2110176.7</v>
      </c>
      <c r="F6" s="91" t="n">
        <f aca="false">F11+F31+F51+F76</f>
        <v>2073278.6</v>
      </c>
      <c r="G6" s="92"/>
    </row>
    <row r="7" customFormat="false" ht="35.05" hidden="false" customHeight="false" outlineLevel="0" collapsed="false">
      <c r="A7" s="89"/>
      <c r="B7" s="89"/>
      <c r="C7" s="93" t="s">
        <v>320</v>
      </c>
      <c r="D7" s="94" t="n">
        <f aca="false">D12+D32+D52+D77</f>
        <v>0</v>
      </c>
      <c r="E7" s="94" t="n">
        <f aca="false">E12+E32+E52+E77</f>
        <v>0</v>
      </c>
      <c r="F7" s="94" t="n">
        <f aca="false">F12+F32+F52+F77</f>
        <v>0</v>
      </c>
      <c r="G7" s="92"/>
    </row>
    <row r="8" customFormat="false" ht="15" hidden="false" customHeight="false" outlineLevel="0" collapsed="false">
      <c r="A8" s="89"/>
      <c r="B8" s="89"/>
      <c r="C8" s="93" t="s">
        <v>321</v>
      </c>
      <c r="D8" s="94" t="n">
        <f aca="false">D13+D33+D53+D78</f>
        <v>669312.2</v>
      </c>
      <c r="E8" s="94" t="n">
        <f aca="false">E13+E33+E53+E78</f>
        <v>803975.7</v>
      </c>
      <c r="F8" s="94" t="n">
        <f aca="false">F13+F33+F53+F78</f>
        <v>794035.6</v>
      </c>
      <c r="G8" s="92"/>
    </row>
    <row r="9" customFormat="false" ht="15" hidden="false" customHeight="false" outlineLevel="0" collapsed="false">
      <c r="A9" s="89"/>
      <c r="B9" s="89"/>
      <c r="C9" s="93" t="s">
        <v>322</v>
      </c>
      <c r="D9" s="94" t="n">
        <f aca="false">D14+D34+D54+D79</f>
        <v>901924.1</v>
      </c>
      <c r="E9" s="94" t="n">
        <f aca="false">E14+E34+E54+E79</f>
        <v>1290071</v>
      </c>
      <c r="F9" s="94" t="n">
        <f aca="false">F14+F34+F54+F79</f>
        <v>1263113</v>
      </c>
      <c r="G9" s="95"/>
      <c r="H9" s="95"/>
      <c r="I9" s="95"/>
    </row>
    <row r="10" customFormat="false" ht="15" hidden="false" customHeight="false" outlineLevel="0" collapsed="false">
      <c r="A10" s="89"/>
      <c r="B10" s="89"/>
      <c r="C10" s="93" t="s">
        <v>323</v>
      </c>
      <c r="D10" s="94" t="n">
        <f aca="false">D15+D35+D55+D80</f>
        <v>0</v>
      </c>
      <c r="E10" s="94" t="n">
        <v>16130</v>
      </c>
      <c r="F10" s="94" t="n">
        <v>16130</v>
      </c>
    </row>
    <row r="11" customFormat="false" ht="14.25" hidden="false" customHeight="true" outlineLevel="0" collapsed="false">
      <c r="A11" s="89" t="s">
        <v>324</v>
      </c>
      <c r="B11" s="89" t="s">
        <v>325</v>
      </c>
      <c r="C11" s="96" t="s">
        <v>326</v>
      </c>
      <c r="D11" s="97" t="n">
        <f aca="false">D13+D14</f>
        <v>1183357</v>
      </c>
      <c r="E11" s="91" t="n">
        <f aca="false">E13+E14</f>
        <v>1358464.9</v>
      </c>
      <c r="F11" s="91" t="n">
        <f aca="false">F13+F14</f>
        <v>1352414.2</v>
      </c>
    </row>
    <row r="12" customFormat="false" ht="23.85" hidden="false" customHeight="false" outlineLevel="0" collapsed="false">
      <c r="A12" s="89"/>
      <c r="B12" s="89"/>
      <c r="C12" s="93" t="s">
        <v>327</v>
      </c>
      <c r="D12" s="98" t="n">
        <v>0</v>
      </c>
      <c r="E12" s="94" t="n">
        <v>0</v>
      </c>
      <c r="F12" s="94" t="n">
        <v>0</v>
      </c>
    </row>
    <row r="13" customFormat="false" ht="15" hidden="false" customHeight="false" outlineLevel="0" collapsed="false">
      <c r="A13" s="89"/>
      <c r="B13" s="89"/>
      <c r="C13" s="93" t="s">
        <v>321</v>
      </c>
      <c r="D13" s="98" t="n">
        <f aca="false">D18+D23+D28</f>
        <v>514534.9</v>
      </c>
      <c r="E13" s="94" t="n">
        <f aca="false">E18+E23+E28</f>
        <v>533692.1</v>
      </c>
      <c r="F13" s="94" t="n">
        <f aca="false">F18+F23+F28</f>
        <v>532019.8</v>
      </c>
    </row>
    <row r="14" customFormat="false" ht="15" hidden="false" customHeight="false" outlineLevel="0" collapsed="false">
      <c r="A14" s="89"/>
      <c r="B14" s="89"/>
      <c r="C14" s="93" t="s">
        <v>322</v>
      </c>
      <c r="D14" s="98" t="n">
        <f aca="false">D19+D24+D29</f>
        <v>668822.1</v>
      </c>
      <c r="E14" s="94" t="n">
        <f aca="false">E19+E24+E29</f>
        <v>824772.8</v>
      </c>
      <c r="F14" s="94" t="n">
        <f aca="false">F19+F24+F29</f>
        <v>820394.4</v>
      </c>
    </row>
    <row r="15" customFormat="false" ht="15" hidden="false" customHeight="false" outlineLevel="0" collapsed="false">
      <c r="A15" s="89"/>
      <c r="B15" s="89"/>
      <c r="C15" s="93" t="s">
        <v>323</v>
      </c>
      <c r="D15" s="98" t="n">
        <v>0</v>
      </c>
      <c r="E15" s="94" t="n">
        <v>0</v>
      </c>
      <c r="F15" s="94" t="n">
        <v>0</v>
      </c>
    </row>
    <row r="16" customFormat="false" ht="14.25" hidden="false" customHeight="true" outlineLevel="0" collapsed="false">
      <c r="A16" s="89" t="s">
        <v>119</v>
      </c>
      <c r="B16" s="89" t="s">
        <v>328</v>
      </c>
      <c r="C16" s="93" t="s">
        <v>326</v>
      </c>
      <c r="D16" s="97" t="n">
        <f aca="false">D17+D18+D19+D20</f>
        <v>616803</v>
      </c>
      <c r="E16" s="91" t="n">
        <f aca="false">E18+E19</f>
        <v>736758.1</v>
      </c>
      <c r="F16" s="91" t="n">
        <f aca="false">F18+F19</f>
        <v>734603.4</v>
      </c>
    </row>
    <row r="17" customFormat="false" ht="23.85" hidden="false" customHeight="false" outlineLevel="0" collapsed="false">
      <c r="A17" s="89"/>
      <c r="B17" s="89"/>
      <c r="C17" s="93" t="s">
        <v>327</v>
      </c>
      <c r="D17" s="98" t="n">
        <v>0</v>
      </c>
      <c r="E17" s="94" t="n">
        <v>0</v>
      </c>
      <c r="F17" s="94" t="n">
        <v>0</v>
      </c>
    </row>
    <row r="18" customFormat="false" ht="15" hidden="false" customHeight="false" outlineLevel="0" collapsed="false">
      <c r="A18" s="89"/>
      <c r="B18" s="89"/>
      <c r="C18" s="93" t="s">
        <v>321</v>
      </c>
      <c r="D18" s="98" t="n">
        <v>14534.9</v>
      </c>
      <c r="E18" s="94" t="n">
        <v>14815.5</v>
      </c>
      <c r="F18" s="94" t="n">
        <v>14815.5</v>
      </c>
    </row>
    <row r="19" customFormat="false" ht="15" hidden="false" customHeight="false" outlineLevel="0" collapsed="false">
      <c r="A19" s="89"/>
      <c r="B19" s="89"/>
      <c r="C19" s="93" t="s">
        <v>322</v>
      </c>
      <c r="D19" s="98" t="n">
        <v>602268.1</v>
      </c>
      <c r="E19" s="94" t="n">
        <v>721942.6</v>
      </c>
      <c r="F19" s="94" t="n">
        <v>719787.9</v>
      </c>
    </row>
    <row r="20" customFormat="false" ht="15" hidden="false" customHeight="false" outlineLevel="0" collapsed="false">
      <c r="A20" s="89"/>
      <c r="B20" s="89"/>
      <c r="C20" s="93" t="s">
        <v>323</v>
      </c>
      <c r="D20" s="98" t="n">
        <v>0</v>
      </c>
      <c r="E20" s="94" t="n">
        <v>0</v>
      </c>
      <c r="F20" s="94" t="n">
        <v>0</v>
      </c>
    </row>
    <row r="21" customFormat="false" ht="14.25" hidden="false" customHeight="true" outlineLevel="0" collapsed="false">
      <c r="A21" s="28" t="s">
        <v>329</v>
      </c>
      <c r="B21" s="28" t="s">
        <v>330</v>
      </c>
      <c r="C21" s="93" t="s">
        <v>326</v>
      </c>
      <c r="D21" s="99" t="n">
        <f aca="false">D23+D24+D25</f>
        <v>536554</v>
      </c>
      <c r="E21" s="91" t="n">
        <f aca="false">E23+E24+E25</f>
        <v>611634.5</v>
      </c>
      <c r="F21" s="91" t="n">
        <f aca="false">F23+F24+F25</f>
        <v>609546.2</v>
      </c>
    </row>
    <row r="22" customFormat="false" ht="23.85" hidden="false" customHeight="false" outlineLevel="0" collapsed="false">
      <c r="A22" s="28"/>
      <c r="B22" s="28"/>
      <c r="C22" s="93" t="s">
        <v>327</v>
      </c>
      <c r="D22" s="100" t="n">
        <v>0</v>
      </c>
      <c r="E22" s="94" t="n">
        <v>0</v>
      </c>
      <c r="F22" s="94" t="n">
        <v>0</v>
      </c>
    </row>
    <row r="23" customFormat="false" ht="15" hidden="false" customHeight="false" outlineLevel="0" collapsed="false">
      <c r="A23" s="28"/>
      <c r="B23" s="28"/>
      <c r="C23" s="93" t="s">
        <v>321</v>
      </c>
      <c r="D23" s="100" t="n">
        <v>500000</v>
      </c>
      <c r="E23" s="94" t="n">
        <v>518876.6</v>
      </c>
      <c r="F23" s="94" t="n">
        <v>517204.3</v>
      </c>
    </row>
    <row r="24" customFormat="false" ht="15" hidden="false" customHeight="false" outlineLevel="0" collapsed="false">
      <c r="A24" s="28"/>
      <c r="B24" s="28"/>
      <c r="C24" s="93" t="s">
        <v>322</v>
      </c>
      <c r="D24" s="100" t="n">
        <v>36554</v>
      </c>
      <c r="E24" s="94" t="n">
        <v>92757.9</v>
      </c>
      <c r="F24" s="94" t="n">
        <v>92341.9</v>
      </c>
    </row>
    <row r="25" customFormat="false" ht="15" hidden="false" customHeight="false" outlineLevel="0" collapsed="false">
      <c r="A25" s="28"/>
      <c r="B25" s="28"/>
      <c r="C25" s="93" t="s">
        <v>323</v>
      </c>
      <c r="D25" s="100" t="n">
        <v>0</v>
      </c>
      <c r="E25" s="94" t="n">
        <v>0</v>
      </c>
      <c r="F25" s="94" t="n">
        <v>0</v>
      </c>
    </row>
    <row r="26" customFormat="false" ht="14.25" hidden="false" customHeight="true" outlineLevel="0" collapsed="false">
      <c r="A26" s="89" t="s">
        <v>331</v>
      </c>
      <c r="B26" s="89" t="s">
        <v>332</v>
      </c>
      <c r="C26" s="93" t="s">
        <v>326</v>
      </c>
      <c r="D26" s="91" t="n">
        <f aca="false">D27+D28+D29+D30</f>
        <v>30000</v>
      </c>
      <c r="E26" s="91" t="n">
        <f aca="false">E27+E28+E29+E30</f>
        <v>10072.3</v>
      </c>
      <c r="F26" s="91" t="n">
        <f aca="false">F27+F28+F29+F30</f>
        <v>8264.6</v>
      </c>
    </row>
    <row r="27" customFormat="false" ht="23.85" hidden="false" customHeight="false" outlineLevel="0" collapsed="false">
      <c r="A27" s="89"/>
      <c r="B27" s="89"/>
      <c r="C27" s="93" t="s">
        <v>327</v>
      </c>
      <c r="D27" s="94" t="n">
        <v>0</v>
      </c>
      <c r="E27" s="94" t="n">
        <v>0</v>
      </c>
      <c r="F27" s="94" t="n">
        <v>0</v>
      </c>
    </row>
    <row r="28" customFormat="false" ht="15" hidden="false" customHeight="false" outlineLevel="0" collapsed="false">
      <c r="A28" s="89"/>
      <c r="B28" s="89"/>
      <c r="C28" s="93" t="s">
        <v>321</v>
      </c>
      <c r="D28" s="94" t="n">
        <v>0</v>
      </c>
      <c r="E28" s="94" t="n">
        <v>0</v>
      </c>
      <c r="F28" s="94" t="n">
        <v>0</v>
      </c>
    </row>
    <row r="29" customFormat="false" ht="15" hidden="false" customHeight="false" outlineLevel="0" collapsed="false">
      <c r="A29" s="89"/>
      <c r="B29" s="89"/>
      <c r="C29" s="93" t="s">
        <v>322</v>
      </c>
      <c r="D29" s="94" t="n">
        <v>30000</v>
      </c>
      <c r="E29" s="94" t="n">
        <v>10072.3</v>
      </c>
      <c r="F29" s="94" t="n">
        <v>8264.6</v>
      </c>
    </row>
    <row r="30" customFormat="false" ht="15" hidden="false" customHeight="false" outlineLevel="0" collapsed="false">
      <c r="A30" s="89"/>
      <c r="B30" s="89"/>
      <c r="C30" s="93" t="s">
        <v>323</v>
      </c>
      <c r="D30" s="94" t="n">
        <v>0</v>
      </c>
      <c r="E30" s="94" t="n">
        <v>0</v>
      </c>
      <c r="F30" s="94" t="n">
        <v>0</v>
      </c>
    </row>
    <row r="31" customFormat="false" ht="14.25" hidden="false" customHeight="true" outlineLevel="0" collapsed="false">
      <c r="A31" s="89" t="s">
        <v>333</v>
      </c>
      <c r="B31" s="89" t="s">
        <v>334</v>
      </c>
      <c r="C31" s="93" t="s">
        <v>326</v>
      </c>
      <c r="D31" s="91" t="n">
        <f aca="false">D36+D41+D46</f>
        <v>40245.7</v>
      </c>
      <c r="E31" s="91" t="n">
        <f aca="false">E36+E41+E46</f>
        <v>64834.9</v>
      </c>
      <c r="F31" s="91" t="n">
        <f aca="false">F36+F41+F46</f>
        <v>50560.2</v>
      </c>
    </row>
    <row r="32" customFormat="false" ht="23.85" hidden="false" customHeight="false" outlineLevel="0" collapsed="false">
      <c r="A32" s="89"/>
      <c r="B32" s="89"/>
      <c r="C32" s="93" t="s">
        <v>327</v>
      </c>
      <c r="D32" s="94" t="n">
        <f aca="false">D37+D42+D47</f>
        <v>0</v>
      </c>
      <c r="E32" s="94" t="n">
        <f aca="false">E37+E42+E47</f>
        <v>0</v>
      </c>
      <c r="F32" s="94" t="n">
        <f aca="false">F37+F42+F47</f>
        <v>0</v>
      </c>
    </row>
    <row r="33" customFormat="false" ht="15" hidden="false" customHeight="false" outlineLevel="0" collapsed="false">
      <c r="A33" s="89"/>
      <c r="B33" s="89"/>
      <c r="C33" s="93" t="s">
        <v>321</v>
      </c>
      <c r="D33" s="94" t="n">
        <f aca="false">D38+D43+D48</f>
        <v>0</v>
      </c>
      <c r="E33" s="94" t="n">
        <f aca="false">E38+E43+E48</f>
        <v>0</v>
      </c>
      <c r="F33" s="94" t="n">
        <f aca="false">F38+F43+F48</f>
        <v>0</v>
      </c>
    </row>
    <row r="34" customFormat="false" ht="15" hidden="false" customHeight="false" outlineLevel="0" collapsed="false">
      <c r="A34" s="89"/>
      <c r="B34" s="89"/>
      <c r="C34" s="93" t="s">
        <v>322</v>
      </c>
      <c r="D34" s="94" t="n">
        <f aca="false">D39+D44+D49</f>
        <v>40245.7</v>
      </c>
      <c r="E34" s="94" t="n">
        <f aca="false">E39+E44+E49</f>
        <v>64834.9</v>
      </c>
      <c r="F34" s="94" t="n">
        <f aca="false">F39+F44+F49</f>
        <v>50560.2</v>
      </c>
    </row>
    <row r="35" customFormat="false" ht="15" hidden="false" customHeight="false" outlineLevel="0" collapsed="false">
      <c r="A35" s="89"/>
      <c r="B35" s="89"/>
      <c r="C35" s="93" t="s">
        <v>323</v>
      </c>
      <c r="D35" s="94" t="n">
        <v>0</v>
      </c>
      <c r="E35" s="94" t="n">
        <f aca="false">E40+E45+E50</f>
        <v>0</v>
      </c>
      <c r="F35" s="94" t="n">
        <f aca="false">F40+F45+F50</f>
        <v>0</v>
      </c>
    </row>
    <row r="36" customFormat="false" ht="14.25" hidden="false" customHeight="true" outlineLevel="0" collapsed="false">
      <c r="A36" s="89" t="s">
        <v>335</v>
      </c>
      <c r="B36" s="89" t="s">
        <v>336</v>
      </c>
      <c r="C36" s="93" t="s">
        <v>326</v>
      </c>
      <c r="D36" s="91" t="n">
        <f aca="false">D37+D38+D39+D40</f>
        <v>14469.6</v>
      </c>
      <c r="E36" s="91" t="n">
        <f aca="false">E37+E38+E39+E40</f>
        <v>23068.6</v>
      </c>
      <c r="F36" s="91" t="n">
        <f aca="false">F37+F38+F39+F40</f>
        <v>23068.6</v>
      </c>
    </row>
    <row r="37" customFormat="false" ht="23.85" hidden="false" customHeight="false" outlineLevel="0" collapsed="false">
      <c r="A37" s="89"/>
      <c r="B37" s="89"/>
      <c r="C37" s="93" t="s">
        <v>327</v>
      </c>
      <c r="D37" s="94" t="n">
        <v>0</v>
      </c>
      <c r="E37" s="94" t="n">
        <v>0</v>
      </c>
      <c r="F37" s="94" t="n">
        <v>0</v>
      </c>
    </row>
    <row r="38" customFormat="false" ht="15" hidden="false" customHeight="false" outlineLevel="0" collapsed="false">
      <c r="A38" s="89"/>
      <c r="B38" s="89"/>
      <c r="C38" s="93" t="s">
        <v>321</v>
      </c>
      <c r="D38" s="94" t="n">
        <v>0</v>
      </c>
      <c r="E38" s="94" t="n">
        <v>0</v>
      </c>
      <c r="F38" s="94" t="n">
        <v>0</v>
      </c>
    </row>
    <row r="39" customFormat="false" ht="15" hidden="false" customHeight="false" outlineLevel="0" collapsed="false">
      <c r="A39" s="89"/>
      <c r="B39" s="89"/>
      <c r="C39" s="93" t="s">
        <v>322</v>
      </c>
      <c r="D39" s="94" t="n">
        <v>14469.6</v>
      </c>
      <c r="E39" s="94" t="n">
        <v>23068.6</v>
      </c>
      <c r="F39" s="94" t="n">
        <v>23068.6</v>
      </c>
    </row>
    <row r="40" customFormat="false" ht="15" hidden="false" customHeight="false" outlineLevel="0" collapsed="false">
      <c r="A40" s="89"/>
      <c r="B40" s="89"/>
      <c r="C40" s="93" t="s">
        <v>323</v>
      </c>
      <c r="D40" s="94" t="n">
        <v>0</v>
      </c>
      <c r="E40" s="94" t="n">
        <v>0</v>
      </c>
      <c r="F40" s="94" t="n">
        <v>0</v>
      </c>
    </row>
    <row r="41" customFormat="false" ht="14.25" hidden="false" customHeight="true" outlineLevel="0" collapsed="false">
      <c r="A41" s="89" t="s">
        <v>337</v>
      </c>
      <c r="B41" s="89" t="s">
        <v>338</v>
      </c>
      <c r="C41" s="93" t="s">
        <v>326</v>
      </c>
      <c r="D41" s="91" t="n">
        <f aca="false">D42+D43+D44+D45</f>
        <v>15400</v>
      </c>
      <c r="E41" s="91" t="n">
        <f aca="false">E42+E43+E44+E45</f>
        <v>24659.9</v>
      </c>
      <c r="F41" s="91" t="n">
        <f aca="false">F42+F43+F44+F45</f>
        <v>10385.2</v>
      </c>
    </row>
    <row r="42" customFormat="false" ht="23.85" hidden="false" customHeight="false" outlineLevel="0" collapsed="false">
      <c r="A42" s="89"/>
      <c r="B42" s="89"/>
      <c r="C42" s="93" t="s">
        <v>327</v>
      </c>
      <c r="D42" s="94" t="n">
        <v>0</v>
      </c>
      <c r="E42" s="94" t="n">
        <v>0</v>
      </c>
      <c r="F42" s="94" t="n">
        <v>0</v>
      </c>
    </row>
    <row r="43" customFormat="false" ht="15" hidden="false" customHeight="false" outlineLevel="0" collapsed="false">
      <c r="A43" s="89"/>
      <c r="B43" s="89"/>
      <c r="C43" s="93" t="s">
        <v>321</v>
      </c>
      <c r="D43" s="94" t="n">
        <v>0</v>
      </c>
      <c r="E43" s="94" t="n">
        <v>0</v>
      </c>
      <c r="F43" s="94" t="n">
        <v>0</v>
      </c>
    </row>
    <row r="44" customFormat="false" ht="15" hidden="false" customHeight="false" outlineLevel="0" collapsed="false">
      <c r="A44" s="89"/>
      <c r="B44" s="89"/>
      <c r="C44" s="93" t="s">
        <v>322</v>
      </c>
      <c r="D44" s="94" t="n">
        <v>15400</v>
      </c>
      <c r="E44" s="94" t="n">
        <v>24659.9</v>
      </c>
      <c r="F44" s="94" t="n">
        <v>10385.2</v>
      </c>
    </row>
    <row r="45" customFormat="false" ht="15" hidden="false" customHeight="false" outlineLevel="0" collapsed="false">
      <c r="A45" s="89"/>
      <c r="B45" s="89"/>
      <c r="C45" s="93" t="s">
        <v>323</v>
      </c>
      <c r="D45" s="94" t="n">
        <v>0</v>
      </c>
      <c r="E45" s="94" t="n">
        <v>0</v>
      </c>
      <c r="F45" s="94" t="n">
        <v>0</v>
      </c>
    </row>
    <row r="46" customFormat="false" ht="14.25" hidden="false" customHeight="true" outlineLevel="0" collapsed="false">
      <c r="A46" s="89" t="s">
        <v>339</v>
      </c>
      <c r="B46" s="89" t="s">
        <v>340</v>
      </c>
      <c r="C46" s="93" t="s">
        <v>326</v>
      </c>
      <c r="D46" s="91" t="n">
        <f aca="false">D47+D48+D49+D50</f>
        <v>10376.1</v>
      </c>
      <c r="E46" s="91" t="n">
        <f aca="false">E47+E48+E49+E50</f>
        <v>17106.4</v>
      </c>
      <c r="F46" s="91" t="n">
        <f aca="false">F47+F48+F49+F50</f>
        <v>17106.4</v>
      </c>
    </row>
    <row r="47" customFormat="false" ht="23.85" hidden="false" customHeight="false" outlineLevel="0" collapsed="false">
      <c r="A47" s="89"/>
      <c r="B47" s="89"/>
      <c r="C47" s="93" t="s">
        <v>327</v>
      </c>
      <c r="D47" s="94" t="n">
        <v>0</v>
      </c>
      <c r="E47" s="94" t="n">
        <v>0</v>
      </c>
      <c r="F47" s="94" t="n">
        <v>0</v>
      </c>
    </row>
    <row r="48" customFormat="false" ht="15" hidden="false" customHeight="false" outlineLevel="0" collapsed="false">
      <c r="A48" s="89"/>
      <c r="B48" s="89"/>
      <c r="C48" s="93" t="s">
        <v>321</v>
      </c>
      <c r="D48" s="94" t="n">
        <v>0</v>
      </c>
      <c r="E48" s="94" t="n">
        <v>0</v>
      </c>
      <c r="F48" s="94" t="n">
        <v>0</v>
      </c>
    </row>
    <row r="49" customFormat="false" ht="15" hidden="false" customHeight="false" outlineLevel="0" collapsed="false">
      <c r="A49" s="89"/>
      <c r="B49" s="89"/>
      <c r="C49" s="93" t="s">
        <v>322</v>
      </c>
      <c r="D49" s="94" t="n">
        <v>10376.1</v>
      </c>
      <c r="E49" s="94" t="n">
        <v>17106.4</v>
      </c>
      <c r="F49" s="94" t="n">
        <v>17106.4</v>
      </c>
    </row>
    <row r="50" customFormat="false" ht="15" hidden="false" customHeight="false" outlineLevel="0" collapsed="false">
      <c r="A50" s="89"/>
      <c r="B50" s="89"/>
      <c r="C50" s="93" t="s">
        <v>323</v>
      </c>
      <c r="D50" s="94" t="n">
        <v>0</v>
      </c>
      <c r="E50" s="94" t="n">
        <v>0</v>
      </c>
      <c r="F50" s="94" t="n">
        <v>0</v>
      </c>
    </row>
    <row r="51" customFormat="false" ht="14.25" hidden="false" customHeight="true" outlineLevel="0" collapsed="false">
      <c r="A51" s="89" t="s">
        <v>341</v>
      </c>
      <c r="B51" s="89" t="s">
        <v>342</v>
      </c>
      <c r="C51" s="93" t="s">
        <v>326</v>
      </c>
      <c r="D51" s="91" t="n">
        <f aca="false">D53+D54</f>
        <v>313954.6</v>
      </c>
      <c r="E51" s="97" t="n">
        <f aca="false">E53+E54+E55</f>
        <v>653256.3</v>
      </c>
      <c r="F51" s="97" t="n">
        <f aca="false">F53+F54+F55</f>
        <v>636720.7</v>
      </c>
    </row>
    <row r="52" customFormat="false" ht="23.85" hidden="false" customHeight="false" outlineLevel="0" collapsed="false">
      <c r="A52" s="89"/>
      <c r="B52" s="89"/>
      <c r="C52" s="93" t="s">
        <v>327</v>
      </c>
      <c r="D52" s="94" t="n">
        <v>0</v>
      </c>
      <c r="E52" s="94" t="n">
        <v>0</v>
      </c>
      <c r="F52" s="94" t="n">
        <v>0</v>
      </c>
    </row>
    <row r="53" customFormat="false" ht="15" hidden="false" customHeight="false" outlineLevel="0" collapsed="false">
      <c r="A53" s="89"/>
      <c r="B53" s="89"/>
      <c r="C53" s="93" t="s">
        <v>321</v>
      </c>
      <c r="D53" s="94" t="n">
        <f aca="false">D63+D68+D73+D58</f>
        <v>154777.3</v>
      </c>
      <c r="E53" s="94" t="n">
        <f aca="false">E63+E68</f>
        <v>270283.6</v>
      </c>
      <c r="F53" s="94" t="n">
        <f aca="false">F63+F68</f>
        <v>262015.8</v>
      </c>
    </row>
    <row r="54" customFormat="false" ht="15" hidden="false" customHeight="false" outlineLevel="0" collapsed="false">
      <c r="A54" s="89"/>
      <c r="B54" s="89"/>
      <c r="C54" s="93" t="s">
        <v>322</v>
      </c>
      <c r="D54" s="94" t="n">
        <f aca="false">D64+D74+D59</f>
        <v>159177.3</v>
      </c>
      <c r="E54" s="94" t="n">
        <f aca="false">E64+E74+E69</f>
        <v>366842.7</v>
      </c>
      <c r="F54" s="94" t="n">
        <f aca="false">F64+F74+F69</f>
        <v>358574.9</v>
      </c>
    </row>
    <row r="55" customFormat="false" ht="15" hidden="false" customHeight="false" outlineLevel="0" collapsed="false">
      <c r="A55" s="89"/>
      <c r="B55" s="89"/>
      <c r="C55" s="93" t="s">
        <v>323</v>
      </c>
      <c r="D55" s="94" t="n">
        <v>0</v>
      </c>
      <c r="E55" s="94" t="n">
        <f aca="false">E75</f>
        <v>16130</v>
      </c>
      <c r="F55" s="94" t="n">
        <f aca="false">F75</f>
        <v>16130</v>
      </c>
    </row>
    <row r="56" customFormat="false" ht="12.75" hidden="true" customHeight="true" outlineLevel="0" collapsed="false">
      <c r="A56" s="89" t="s">
        <v>343</v>
      </c>
      <c r="B56" s="89" t="s">
        <v>344</v>
      </c>
      <c r="C56" s="93" t="s">
        <v>326</v>
      </c>
      <c r="D56" s="91" t="n">
        <f aca="false">D58+D59</f>
        <v>0</v>
      </c>
      <c r="E56" s="91" t="n">
        <f aca="false">E58+E59</f>
        <v>0</v>
      </c>
      <c r="F56" s="91" t="n">
        <f aca="false">F58+F59</f>
        <v>0</v>
      </c>
    </row>
    <row r="57" customFormat="false" ht="23.85" hidden="true" customHeight="false" outlineLevel="0" collapsed="false">
      <c r="A57" s="89"/>
      <c r="B57" s="89"/>
      <c r="C57" s="93" t="s">
        <v>327</v>
      </c>
      <c r="D57" s="94" t="n">
        <v>0</v>
      </c>
      <c r="E57" s="94" t="n">
        <v>0</v>
      </c>
      <c r="F57" s="94" t="n">
        <v>0</v>
      </c>
    </row>
    <row r="58" customFormat="false" ht="15" hidden="true" customHeight="false" outlineLevel="0" collapsed="false">
      <c r="A58" s="89"/>
      <c r="B58" s="89"/>
      <c r="C58" s="93" t="s">
        <v>321</v>
      </c>
      <c r="D58" s="94"/>
      <c r="E58" s="94" t="n">
        <v>0</v>
      </c>
      <c r="F58" s="94" t="n">
        <v>0</v>
      </c>
    </row>
    <row r="59" customFormat="false" ht="15" hidden="true" customHeight="false" outlineLevel="0" collapsed="false">
      <c r="A59" s="89"/>
      <c r="B59" s="89"/>
      <c r="C59" s="93" t="s">
        <v>322</v>
      </c>
      <c r="D59" s="94"/>
      <c r="E59" s="94" t="n">
        <v>0</v>
      </c>
      <c r="F59" s="94" t="n">
        <v>0</v>
      </c>
    </row>
    <row r="60" customFormat="false" ht="15" hidden="true" customHeight="false" outlineLevel="0" collapsed="false">
      <c r="A60" s="89"/>
      <c r="B60" s="89"/>
      <c r="C60" s="93" t="s">
        <v>323</v>
      </c>
      <c r="D60" s="94" t="n">
        <v>0</v>
      </c>
      <c r="E60" s="94" t="n">
        <v>0</v>
      </c>
      <c r="F60" s="94" t="n">
        <v>0</v>
      </c>
    </row>
    <row r="61" customFormat="false" ht="14.25" hidden="false" customHeight="true" outlineLevel="0" collapsed="false">
      <c r="A61" s="89" t="s">
        <v>345</v>
      </c>
      <c r="B61" s="89" t="s">
        <v>346</v>
      </c>
      <c r="C61" s="93" t="s">
        <v>326</v>
      </c>
      <c r="D61" s="91" t="n">
        <f aca="false">D63+D64</f>
        <v>313954.6</v>
      </c>
      <c r="E61" s="91" t="n">
        <f aca="false">E63+E64</f>
        <v>546305</v>
      </c>
      <c r="F61" s="91" t="n">
        <f aca="false">F64+F63</f>
        <v>529769.4</v>
      </c>
    </row>
    <row r="62" customFormat="false" ht="23.85" hidden="false" customHeight="false" outlineLevel="0" collapsed="false">
      <c r="A62" s="89"/>
      <c r="B62" s="89"/>
      <c r="C62" s="93" t="s">
        <v>327</v>
      </c>
      <c r="D62" s="94" t="n">
        <v>0</v>
      </c>
      <c r="E62" s="94" t="n">
        <v>0</v>
      </c>
      <c r="F62" s="94" t="n">
        <v>0</v>
      </c>
    </row>
    <row r="63" customFormat="false" ht="15" hidden="false" customHeight="false" outlineLevel="0" collapsed="false">
      <c r="A63" s="89"/>
      <c r="B63" s="89"/>
      <c r="C63" s="93" t="s">
        <v>321</v>
      </c>
      <c r="D63" s="94" t="n">
        <v>154777.3</v>
      </c>
      <c r="E63" s="94" t="n">
        <v>270283.6</v>
      </c>
      <c r="F63" s="94" t="n">
        <v>262015.8</v>
      </c>
    </row>
    <row r="64" customFormat="false" ht="15" hidden="false" customHeight="false" outlineLevel="0" collapsed="false">
      <c r="A64" s="89"/>
      <c r="B64" s="89"/>
      <c r="C64" s="93" t="s">
        <v>322</v>
      </c>
      <c r="D64" s="94" t="n">
        <v>159177.3</v>
      </c>
      <c r="E64" s="94" t="n">
        <v>276021.4</v>
      </c>
      <c r="F64" s="94" t="n">
        <v>267753.6</v>
      </c>
    </row>
    <row r="65" customFormat="false" ht="29.25" hidden="false" customHeight="true" outlineLevel="0" collapsed="false">
      <c r="A65" s="89"/>
      <c r="B65" s="89"/>
      <c r="C65" s="93" t="s">
        <v>323</v>
      </c>
      <c r="D65" s="94" t="n">
        <v>0</v>
      </c>
      <c r="E65" s="94" t="n">
        <v>0</v>
      </c>
      <c r="F65" s="94" t="n">
        <v>0</v>
      </c>
    </row>
    <row r="66" customFormat="false" ht="14.25" hidden="false" customHeight="true" outlineLevel="0" collapsed="false">
      <c r="A66" s="89" t="s">
        <v>347</v>
      </c>
      <c r="B66" s="89" t="s">
        <v>348</v>
      </c>
      <c r="C66" s="101" t="s">
        <v>326</v>
      </c>
      <c r="D66" s="97" t="n">
        <f aca="false">D67+D68+D69+D70</f>
        <v>87727.4</v>
      </c>
      <c r="E66" s="97" t="n">
        <f aca="false">E67+E68+E69+E70</f>
        <v>59720.1</v>
      </c>
      <c r="F66" s="97" t="n">
        <f aca="false">F67+F68+F69+F70</f>
        <v>59720.1</v>
      </c>
    </row>
    <row r="67" customFormat="false" ht="23.85" hidden="false" customHeight="false" outlineLevel="0" collapsed="false">
      <c r="A67" s="89"/>
      <c r="B67" s="89"/>
      <c r="C67" s="93" t="s">
        <v>327</v>
      </c>
      <c r="D67" s="94" t="n">
        <v>0</v>
      </c>
      <c r="E67" s="94" t="n">
        <v>0</v>
      </c>
      <c r="F67" s="94" t="n">
        <v>0</v>
      </c>
    </row>
    <row r="68" customFormat="false" ht="15" hidden="false" customHeight="false" outlineLevel="0" collapsed="false">
      <c r="A68" s="89"/>
      <c r="B68" s="89"/>
      <c r="C68" s="93" t="s">
        <v>321</v>
      </c>
      <c r="D68" s="94" t="n">
        <v>0</v>
      </c>
      <c r="E68" s="94" t="n">
        <v>0</v>
      </c>
      <c r="F68" s="94" t="n">
        <v>0</v>
      </c>
    </row>
    <row r="69" customFormat="false" ht="15" hidden="false" customHeight="false" outlineLevel="0" collapsed="false">
      <c r="A69" s="89"/>
      <c r="B69" s="89"/>
      <c r="C69" s="93" t="s">
        <v>349</v>
      </c>
      <c r="D69" s="98" t="n">
        <v>87727.4</v>
      </c>
      <c r="E69" s="94" t="n">
        <v>59720.1</v>
      </c>
      <c r="F69" s="94" t="n">
        <v>59720.1</v>
      </c>
    </row>
    <row r="70" customFormat="false" ht="15" hidden="false" customHeight="false" outlineLevel="0" collapsed="false">
      <c r="A70" s="89"/>
      <c r="B70" s="89"/>
      <c r="C70" s="93" t="s">
        <v>323</v>
      </c>
      <c r="D70" s="98" t="n">
        <v>0</v>
      </c>
      <c r="E70" s="94" t="n">
        <v>0</v>
      </c>
      <c r="F70" s="94" t="n">
        <v>0</v>
      </c>
    </row>
    <row r="71" customFormat="false" ht="14.25" hidden="false" customHeight="true" outlineLevel="0" collapsed="false">
      <c r="A71" s="89" t="s">
        <v>350</v>
      </c>
      <c r="B71" s="102" t="s">
        <v>351</v>
      </c>
      <c r="C71" s="101" t="s">
        <v>326</v>
      </c>
      <c r="D71" s="97" t="n">
        <f aca="false">D72+D73+D74+D75</f>
        <v>0</v>
      </c>
      <c r="E71" s="97" t="n">
        <f aca="false">E72+E73+E74+E75</f>
        <v>47231.2</v>
      </c>
      <c r="F71" s="97" t="n">
        <f aca="false">F72+F73+F74+F75</f>
        <v>47231.2</v>
      </c>
    </row>
    <row r="72" customFormat="false" ht="23.85" hidden="false" customHeight="false" outlineLevel="0" collapsed="false">
      <c r="A72" s="89"/>
      <c r="B72" s="89"/>
      <c r="C72" s="93" t="s">
        <v>327</v>
      </c>
      <c r="D72" s="94" t="n">
        <v>0</v>
      </c>
      <c r="E72" s="94" t="n">
        <v>0</v>
      </c>
      <c r="F72" s="94" t="n">
        <v>0</v>
      </c>
    </row>
    <row r="73" customFormat="false" ht="15" hidden="false" customHeight="false" outlineLevel="0" collapsed="false">
      <c r="A73" s="89"/>
      <c r="B73" s="89"/>
      <c r="C73" s="93" t="s">
        <v>321</v>
      </c>
      <c r="D73" s="94" t="n">
        <v>0</v>
      </c>
      <c r="E73" s="94" t="n">
        <v>0</v>
      </c>
      <c r="F73" s="94" t="n">
        <v>0</v>
      </c>
    </row>
    <row r="74" customFormat="false" ht="15" hidden="false" customHeight="false" outlineLevel="0" collapsed="false">
      <c r="A74" s="89"/>
      <c r="B74" s="89"/>
      <c r="C74" s="93" t="s">
        <v>349</v>
      </c>
      <c r="D74" s="98" t="n">
        <v>0</v>
      </c>
      <c r="E74" s="94" t="n">
        <v>31101.2</v>
      </c>
      <c r="F74" s="94" t="n">
        <v>31101.2</v>
      </c>
    </row>
    <row r="75" customFormat="false" ht="15" hidden="false" customHeight="false" outlineLevel="0" collapsed="false">
      <c r="A75" s="89"/>
      <c r="B75" s="89"/>
      <c r="C75" s="93" t="s">
        <v>323</v>
      </c>
      <c r="D75" s="98" t="n">
        <v>0</v>
      </c>
      <c r="E75" s="94" t="n">
        <v>16130</v>
      </c>
      <c r="F75" s="94" t="n">
        <v>16130</v>
      </c>
    </row>
    <row r="76" customFormat="false" ht="14.25" hidden="false" customHeight="true" outlineLevel="0" collapsed="false">
      <c r="A76" s="89" t="s">
        <v>352</v>
      </c>
      <c r="B76" s="89" t="s">
        <v>353</v>
      </c>
      <c r="C76" s="93" t="s">
        <v>326</v>
      </c>
      <c r="D76" s="91" t="n">
        <f aca="false">D79</f>
        <v>33679</v>
      </c>
      <c r="E76" s="91" t="n">
        <f aca="false">E79</f>
        <v>33620.6</v>
      </c>
      <c r="F76" s="91" t="n">
        <f aca="false">F79</f>
        <v>33583.5</v>
      </c>
    </row>
    <row r="77" customFormat="false" ht="23.85" hidden="false" customHeight="false" outlineLevel="0" collapsed="false">
      <c r="A77" s="89"/>
      <c r="B77" s="89"/>
      <c r="C77" s="93" t="s">
        <v>327</v>
      </c>
      <c r="D77" s="94" t="n">
        <v>0</v>
      </c>
      <c r="E77" s="94" t="n">
        <v>0</v>
      </c>
      <c r="F77" s="94" t="n">
        <v>0</v>
      </c>
    </row>
    <row r="78" customFormat="false" ht="15" hidden="false" customHeight="false" outlineLevel="0" collapsed="false">
      <c r="A78" s="89"/>
      <c r="B78" s="89"/>
      <c r="C78" s="93" t="s">
        <v>321</v>
      </c>
      <c r="D78" s="94" t="n">
        <v>0</v>
      </c>
      <c r="E78" s="94" t="n">
        <v>0</v>
      </c>
      <c r="F78" s="94" t="n">
        <v>0</v>
      </c>
    </row>
    <row r="79" customFormat="false" ht="15" hidden="false" customHeight="false" outlineLevel="0" collapsed="false">
      <c r="A79" s="89"/>
      <c r="B79" s="89"/>
      <c r="C79" s="93" t="s">
        <v>322</v>
      </c>
      <c r="D79" s="94" t="n">
        <f aca="false">D84+D89</f>
        <v>33679</v>
      </c>
      <c r="E79" s="94" t="n">
        <f aca="false">E84+E89</f>
        <v>33620.6</v>
      </c>
      <c r="F79" s="94" t="n">
        <f aca="false">F84+F89</f>
        <v>33583.5</v>
      </c>
    </row>
    <row r="80" customFormat="false" ht="15" hidden="false" customHeight="false" outlineLevel="0" collapsed="false">
      <c r="A80" s="89"/>
      <c r="B80" s="89"/>
      <c r="C80" s="93" t="s">
        <v>323</v>
      </c>
      <c r="D80" s="94" t="n">
        <v>0</v>
      </c>
      <c r="E80" s="94" t="n">
        <v>0</v>
      </c>
      <c r="F80" s="94" t="n">
        <v>0</v>
      </c>
    </row>
    <row r="81" customFormat="false" ht="14.25" hidden="false" customHeight="true" outlineLevel="0" collapsed="false">
      <c r="A81" s="89" t="s">
        <v>354</v>
      </c>
      <c r="B81" s="89" t="s">
        <v>355</v>
      </c>
      <c r="C81" s="93" t="s">
        <v>326</v>
      </c>
      <c r="D81" s="91" t="n">
        <f aca="false">D82+D83+D84+D85</f>
        <v>33604.6</v>
      </c>
      <c r="E81" s="91" t="n">
        <f aca="false">E84</f>
        <v>33546.2</v>
      </c>
      <c r="F81" s="91" t="n">
        <f aca="false">F84</f>
        <v>33509.1</v>
      </c>
    </row>
    <row r="82" customFormat="false" ht="23.85" hidden="false" customHeight="false" outlineLevel="0" collapsed="false">
      <c r="A82" s="89"/>
      <c r="B82" s="89"/>
      <c r="C82" s="93" t="s">
        <v>327</v>
      </c>
      <c r="D82" s="94" t="n">
        <v>0</v>
      </c>
      <c r="E82" s="94" t="n">
        <v>0</v>
      </c>
      <c r="F82" s="94" t="n">
        <v>0</v>
      </c>
    </row>
    <row r="83" customFormat="false" ht="15" hidden="false" customHeight="false" outlineLevel="0" collapsed="false">
      <c r="A83" s="89"/>
      <c r="B83" s="89"/>
      <c r="C83" s="93" t="s">
        <v>321</v>
      </c>
      <c r="D83" s="94" t="n">
        <v>0</v>
      </c>
      <c r="E83" s="94" t="n">
        <v>0</v>
      </c>
      <c r="F83" s="94" t="n">
        <v>0</v>
      </c>
    </row>
    <row r="84" customFormat="false" ht="15" hidden="false" customHeight="false" outlineLevel="0" collapsed="false">
      <c r="A84" s="89"/>
      <c r="B84" s="89"/>
      <c r="C84" s="93" t="s">
        <v>322</v>
      </c>
      <c r="D84" s="94" t="n">
        <v>33604.6</v>
      </c>
      <c r="E84" s="94" t="n">
        <v>33546.2</v>
      </c>
      <c r="F84" s="94" t="n">
        <v>33509.1</v>
      </c>
    </row>
    <row r="85" customFormat="false" ht="15" hidden="false" customHeight="false" outlineLevel="0" collapsed="false">
      <c r="A85" s="89"/>
      <c r="B85" s="89"/>
      <c r="C85" s="93" t="s">
        <v>323</v>
      </c>
      <c r="D85" s="94" t="n">
        <v>0</v>
      </c>
      <c r="E85" s="94" t="n">
        <v>0</v>
      </c>
      <c r="F85" s="94" t="n">
        <v>0</v>
      </c>
    </row>
    <row r="86" customFormat="false" ht="14.25" hidden="false" customHeight="true" outlineLevel="0" collapsed="false">
      <c r="A86" s="89" t="s">
        <v>356</v>
      </c>
      <c r="B86" s="89" t="s">
        <v>357</v>
      </c>
      <c r="C86" s="93" t="s">
        <v>326</v>
      </c>
      <c r="D86" s="91" t="n">
        <f aca="false">D87+D88+D89+D90</f>
        <v>74.4</v>
      </c>
      <c r="E86" s="91" t="n">
        <f aca="false">E89</f>
        <v>74.4</v>
      </c>
      <c r="F86" s="91" t="n">
        <f aca="false">F89</f>
        <v>74.4</v>
      </c>
    </row>
    <row r="87" customFormat="false" ht="23.85" hidden="false" customHeight="false" outlineLevel="0" collapsed="false">
      <c r="A87" s="89"/>
      <c r="B87" s="89"/>
      <c r="C87" s="93" t="s">
        <v>327</v>
      </c>
      <c r="D87" s="94" t="n">
        <v>0</v>
      </c>
      <c r="E87" s="94" t="n">
        <v>0</v>
      </c>
      <c r="F87" s="94" t="n">
        <v>0</v>
      </c>
    </row>
    <row r="88" customFormat="false" ht="15" hidden="false" customHeight="false" outlineLevel="0" collapsed="false">
      <c r="A88" s="89"/>
      <c r="B88" s="89"/>
      <c r="C88" s="93" t="s">
        <v>321</v>
      </c>
      <c r="D88" s="94" t="n">
        <v>0</v>
      </c>
      <c r="E88" s="94" t="n">
        <v>0</v>
      </c>
      <c r="F88" s="94" t="n">
        <v>0</v>
      </c>
    </row>
    <row r="89" customFormat="false" ht="15" hidden="false" customHeight="false" outlineLevel="0" collapsed="false">
      <c r="A89" s="89"/>
      <c r="B89" s="89"/>
      <c r="C89" s="93" t="s">
        <v>322</v>
      </c>
      <c r="D89" s="94" t="n">
        <v>74.4</v>
      </c>
      <c r="E89" s="94" t="n">
        <v>74.4</v>
      </c>
      <c r="F89" s="94" t="n">
        <v>74.4</v>
      </c>
    </row>
    <row r="90" customFormat="false" ht="15" hidden="false" customHeight="false" outlineLevel="0" collapsed="false">
      <c r="A90" s="89"/>
      <c r="B90" s="89"/>
      <c r="C90" s="93" t="s">
        <v>323</v>
      </c>
      <c r="D90" s="94" t="n">
        <v>0</v>
      </c>
      <c r="E90" s="94" t="n">
        <v>0</v>
      </c>
      <c r="F90" s="94" t="n">
        <v>0</v>
      </c>
    </row>
    <row r="91" customFormat="false" ht="27.75" hidden="false" customHeight="true" outlineLevel="0" collapsed="false">
      <c r="A91" s="103" t="s">
        <v>358</v>
      </c>
      <c r="B91" s="103"/>
      <c r="C91" s="103"/>
      <c r="D91" s="103"/>
      <c r="E91" s="103"/>
      <c r="F91" s="103"/>
    </row>
    <row r="92" customFormat="false" ht="15" hidden="false" customHeight="false" outlineLevel="0" collapsed="false">
      <c r="A92" s="104"/>
      <c r="B92" s="104"/>
    </row>
  </sheetData>
  <mergeCells count="38">
    <mergeCell ref="E1:F1"/>
    <mergeCell ref="A2:F2"/>
    <mergeCell ref="E3:F3"/>
    <mergeCell ref="A6:A10"/>
    <mergeCell ref="B6:B10"/>
    <mergeCell ref="A11:A15"/>
    <mergeCell ref="B11:B15"/>
    <mergeCell ref="A16:A20"/>
    <mergeCell ref="B16:B20"/>
    <mergeCell ref="A21:A25"/>
    <mergeCell ref="B21:B25"/>
    <mergeCell ref="A26:A30"/>
    <mergeCell ref="B26:B30"/>
    <mergeCell ref="A31:A35"/>
    <mergeCell ref="B31:B35"/>
    <mergeCell ref="A36:A40"/>
    <mergeCell ref="B36:B40"/>
    <mergeCell ref="A41:A45"/>
    <mergeCell ref="B41:B45"/>
    <mergeCell ref="A46:A50"/>
    <mergeCell ref="B46:B50"/>
    <mergeCell ref="A51:A55"/>
    <mergeCell ref="B51:B55"/>
    <mergeCell ref="A56:A60"/>
    <mergeCell ref="B56:B60"/>
    <mergeCell ref="A61:A65"/>
    <mergeCell ref="B61:B65"/>
    <mergeCell ref="A66:A70"/>
    <mergeCell ref="B66:B70"/>
    <mergeCell ref="A71:A75"/>
    <mergeCell ref="B71:B75"/>
    <mergeCell ref="A76:A80"/>
    <mergeCell ref="B76:B80"/>
    <mergeCell ref="A81:A85"/>
    <mergeCell ref="B81:B85"/>
    <mergeCell ref="A86:A90"/>
    <mergeCell ref="B86:B90"/>
    <mergeCell ref="A91:F9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Roman,Обычный"&amp;12&amp;A</oddHeader>
    <oddFooter>&amp;C&amp;"Times New Roman,Обычный"&amp;12Страница &amp;P</oddFooter>
  </headerFooter>
  <rowBreaks count="1" manualBreakCount="1">
    <brk id="60" man="true" max="16383" min="0"/>
  </rowBreaks>
  <colBreaks count="1" manualBreakCount="1">
    <brk id="6" man="true" max="65535" min="0"/>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C4" activeCellId="0" sqref="C4"/>
    </sheetView>
  </sheetViews>
  <sheetFormatPr defaultColWidth="9.1484375" defaultRowHeight="15" customHeight="true" zeroHeight="false" outlineLevelRow="0" outlineLevelCol="0"/>
  <cols>
    <col collapsed="false" customWidth="true" hidden="false" outlineLevel="0" max="1" min="1" style="105" width="8.29"/>
    <col collapsed="false" customWidth="true" hidden="false" outlineLevel="0" max="2" min="2" style="106" width="26.15"/>
    <col collapsed="false" customWidth="true" hidden="false" outlineLevel="0" max="3" min="3" style="106" width="61.71"/>
    <col collapsed="false" customWidth="true" hidden="false" outlineLevel="0" max="4" min="4" style="106" width="21"/>
    <col collapsed="false" customWidth="false" hidden="false" outlineLevel="0" max="16384" min="5" style="45" width="9.14"/>
  </cols>
  <sheetData>
    <row r="1" customFormat="false" ht="15.75" hidden="false" customHeight="true" outlineLevel="0" collapsed="false">
      <c r="A1" s="107" t="s">
        <v>359</v>
      </c>
      <c r="B1" s="107"/>
      <c r="C1" s="107"/>
      <c r="D1" s="107"/>
    </row>
    <row r="2" customFormat="false" ht="100.5" hidden="false" customHeight="true" outlineLevel="0" collapsed="false">
      <c r="A2" s="108" t="s">
        <v>360</v>
      </c>
      <c r="B2" s="108"/>
      <c r="C2" s="108"/>
      <c r="D2" s="108"/>
    </row>
    <row r="3" customFormat="false" ht="75" hidden="false" customHeight="true" outlineLevel="0" collapsed="false">
      <c r="A3" s="109" t="s">
        <v>82</v>
      </c>
      <c r="B3" s="110" t="s">
        <v>361</v>
      </c>
      <c r="C3" s="110" t="s">
        <v>362</v>
      </c>
      <c r="D3" s="110" t="s">
        <v>363</v>
      </c>
    </row>
    <row r="4" customFormat="false" ht="232.5" hidden="false" customHeight="true" outlineLevel="0" collapsed="false">
      <c r="A4" s="9" t="n">
        <v>1</v>
      </c>
      <c r="B4" s="8" t="s">
        <v>364</v>
      </c>
      <c r="C4" s="111" t="s">
        <v>365</v>
      </c>
      <c r="D4" s="8" t="s">
        <v>366</v>
      </c>
    </row>
  </sheetData>
  <mergeCells count="2">
    <mergeCell ref="A1:D1"/>
    <mergeCell ref="A2:D2"/>
  </mergeCells>
  <printOptions headings="false" gridLines="false" gridLinesSet="true" horizontalCentered="false" verticalCentered="false"/>
  <pageMargins left="0.7875" right="0.7875" top="0.886111111111111" bottom="1.05277777777778" header="0.511811023622047" footer="0.7875"/>
  <pageSetup paperSize="9" scale="63" fitToWidth="1" fitToHeight="1" pageOrder="downThenOver" orientation="landscape" blackAndWhite="false" draft="false" cellComments="none" horizontalDpi="300" verticalDpi="300" copies="1"/>
  <headerFooter differentFirst="false" differentOddEven="false">
    <oddHeader/>
    <oddFooter>&amp;C&amp;"Times New Roman,Обычный"&amp;12Страница &amp;P</oddFooter>
  </headerFooter>
</worksheet>
</file>

<file path=docProps/app.xml><?xml version="1.0" encoding="utf-8"?>
<Properties xmlns="http://schemas.openxmlformats.org/officeDocument/2006/extended-properties" xmlns:vt="http://schemas.openxmlformats.org/officeDocument/2006/docPropsVTypes">
  <Template/>
  <TotalTime>58</TotalTime>
  <Application>LibreOffice/25.8.1.1$Windows_X86_64 LibreOffice_project/54047653041915e595ad4e45cccea684809c77b5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2026-03-03T12:31:38Z</dcterms:created>
  <dc:creator>Губарева Анастасия Алексеевна</dc:creator>
  <dc:description/>
  <dc:language>ru-RU</dc:language>
  <cp:lastModifiedBy>Gubareva-AA</cp:lastModifiedBy>
  <dcterms:modified xsi:type="dcterms:W3CDTF">2026-03-17T06:35:38Z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